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ГР'!$FJ$117</definedName>
  </definedNames>
  <calcPr calcId="124519"/>
</workbook>
</file>

<file path=xl/calcChain.xml><?xml version="1.0" encoding="utf-8"?>
<calcChain xmlns="http://schemas.openxmlformats.org/spreadsheetml/2006/main">
  <c r="EE19" i="1"/>
  <c r="ET19" s="1"/>
  <c r="EE20"/>
  <c r="ET20" s="1"/>
  <c r="EE21"/>
  <c r="ET21" s="1"/>
  <c r="DX36"/>
  <c r="EX36" s="1"/>
  <c r="EK36"/>
  <c r="DX37"/>
  <c r="EK37"/>
  <c r="EX37"/>
  <c r="DX38"/>
  <c r="EK38" s="1"/>
  <c r="EX38"/>
  <c r="DX39"/>
  <c r="EX39" s="1"/>
  <c r="DX40"/>
  <c r="EX40" s="1"/>
  <c r="EK40"/>
  <c r="DX41"/>
  <c r="EK41"/>
  <c r="EX41"/>
  <c r="DX42"/>
  <c r="EK42" s="1"/>
  <c r="EX42"/>
  <c r="DX43"/>
  <c r="EX43" s="1"/>
  <c r="DX44"/>
  <c r="EX44" s="1"/>
  <c r="EK44"/>
  <c r="DX45"/>
  <c r="EK45"/>
  <c r="EX45"/>
  <c r="DX46"/>
  <c r="EK46" s="1"/>
  <c r="EX46"/>
  <c r="DX47"/>
  <c r="EX47" s="1"/>
  <c r="DX48"/>
  <c r="EX48" s="1"/>
  <c r="EK48"/>
  <c r="DX49"/>
  <c r="EK49"/>
  <c r="EX49"/>
  <c r="DX50"/>
  <c r="EK50" s="1"/>
  <c r="EX50"/>
  <c r="DX51"/>
  <c r="EX51" s="1"/>
  <c r="DX52"/>
  <c r="EX52" s="1"/>
  <c r="EK52"/>
  <c r="DX53"/>
  <c r="EK53"/>
  <c r="EX53"/>
  <c r="DX54"/>
  <c r="EK54" s="1"/>
  <c r="EX54"/>
  <c r="DX55"/>
  <c r="EX55" s="1"/>
  <c r="DX56"/>
  <c r="EX56" s="1"/>
  <c r="EK56"/>
  <c r="DX57"/>
  <c r="EK57"/>
  <c r="EX57"/>
  <c r="DX58"/>
  <c r="EK58" s="1"/>
  <c r="EX58"/>
  <c r="DX59"/>
  <c r="EX59" s="1"/>
  <c r="DX60"/>
  <c r="EX60" s="1"/>
  <c r="EK60"/>
  <c r="DX61"/>
  <c r="EK61"/>
  <c r="EX61"/>
  <c r="DX62"/>
  <c r="EK62" s="1"/>
  <c r="EX62"/>
  <c r="DX63"/>
  <c r="EX63" s="1"/>
  <c r="DX64"/>
  <c r="EX64" s="1"/>
  <c r="EK64"/>
  <c r="DX65"/>
  <c r="EK65"/>
  <c r="EX65"/>
  <c r="DX66"/>
  <c r="EK66" s="1"/>
  <c r="EX66"/>
  <c r="DX67"/>
  <c r="EX67" s="1"/>
  <c r="DX68"/>
  <c r="EX68" s="1"/>
  <c r="EK68"/>
  <c r="DX69"/>
  <c r="EK69"/>
  <c r="EX69"/>
  <c r="DX70"/>
  <c r="EK70" s="1"/>
  <c r="EX70"/>
  <c r="DX71"/>
  <c r="EX71" s="1"/>
  <c r="DX72"/>
  <c r="EX72" s="1"/>
  <c r="EK72"/>
  <c r="DX73"/>
  <c r="EK73"/>
  <c r="EX73"/>
  <c r="DX74"/>
  <c r="EK74" s="1"/>
  <c r="EX74"/>
  <c r="DX75"/>
  <c r="EX75" s="1"/>
  <c r="DX76"/>
  <c r="EX76" s="1"/>
  <c r="DX77"/>
  <c r="EK77"/>
  <c r="EX77"/>
  <c r="DX78"/>
  <c r="EK78" s="1"/>
  <c r="EX78"/>
  <c r="DX79"/>
  <c r="EX79" s="1"/>
  <c r="DX80"/>
  <c r="EX80" s="1"/>
  <c r="DX81"/>
  <c r="EK81"/>
  <c r="EX81"/>
  <c r="DX82"/>
  <c r="EK82" s="1"/>
  <c r="EX82"/>
  <c r="DX83"/>
  <c r="EX83" s="1"/>
  <c r="DX84"/>
  <c r="EX84" s="1"/>
  <c r="DX85"/>
  <c r="EE97"/>
  <c r="ET97"/>
  <c r="EE98"/>
  <c r="ET98"/>
  <c r="EE99"/>
  <c r="ET99"/>
  <c r="EE100"/>
  <c r="EE101"/>
  <c r="EE102"/>
  <c r="EE103"/>
  <c r="EE104"/>
  <c r="EE105"/>
  <c r="EE106"/>
  <c r="EE107"/>
  <c r="EE108"/>
  <c r="EK80" l="1"/>
  <c r="EK84"/>
  <c r="EK76"/>
  <c r="EK83"/>
  <c r="EK79"/>
  <c r="EK75"/>
  <c r="EK71"/>
  <c r="EK67"/>
  <c r="EK63"/>
  <c r="EK59"/>
  <c r="EK55"/>
  <c r="EK51"/>
  <c r="EK47"/>
  <c r="EK43"/>
  <c r="EK39"/>
</calcChain>
</file>

<file path=xl/sharedStrings.xml><?xml version="1.0" encoding="utf-8"?>
<sst xmlns="http://schemas.openxmlformats.org/spreadsheetml/2006/main" count="199" uniqueCount="144">
  <si>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</si>
  <si>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</si>
  <si>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</si>
  <si>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</si>
  <si>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</si>
  <si>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</si>
  <si>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</si>
  <si>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</si>
  <si>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</si>
  <si>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</si>
  <si>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</si>
  <si>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</si>
  <si>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</si>
  <si>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</si>
  <si>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</si>
  <si>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</si>
  <si>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01.01.2018 г.</t>
  </si>
  <si>
    <t>17.04.2018</t>
  </si>
  <si>
    <t>noname</t>
  </si>
  <si>
    <t>бюджет Абдрахмановского сельского поселения Альметьевского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</si>
  <si>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</si>
  <si>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</si>
  <si>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</si>
  <si>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</si>
  <si>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</si>
  <si>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</si>
  <si>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</si>
  <si>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</si>
  <si>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</si>
  <si>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</si>
  <si>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</si>
  <si>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</si>
  <si>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</si>
  <si>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</si>
  <si>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</si>
  <si>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00000000000000000000000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</si>
  <si>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</si>
  <si>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</si>
  <si>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</si>
  <si>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</si>
  <si>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</si>
  <si>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</si>
  <si>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</si>
  <si>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</si>
  <si>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</si>
  <si>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</si>
  <si>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</si>
  <si>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</si>
  <si>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00001029900002030121211</t>
  </si>
  <si>
    <t>Начисления на выплаты по оплате труда</t>
  </si>
  <si>
    <t>00001029900002030129213</t>
  </si>
  <si>
    <t>00001049900002040121211</t>
  </si>
  <si>
    <t>00001049900002040129213</t>
  </si>
  <si>
    <t>Услуги связи</t>
  </si>
  <si>
    <t>00001049900002040244221</t>
  </si>
  <si>
    <t>Коммунальные услуги</t>
  </si>
  <si>
    <t>00001049900002040244223</t>
  </si>
  <si>
    <t>Арендная плата за пользование имуществом</t>
  </si>
  <si>
    <t>00001049900002040244224</t>
  </si>
  <si>
    <t>Работы, услуги по содержанию имущества</t>
  </si>
  <si>
    <t>00001049900002040244225</t>
  </si>
  <si>
    <t>Прочие работы, услуги</t>
  </si>
  <si>
    <t>00001049900002040244226</t>
  </si>
  <si>
    <t>Увеличение стоимости материальных запасов</t>
  </si>
  <si>
    <t>00001049900002040244340</t>
  </si>
  <si>
    <t>Прочие расходы</t>
  </si>
  <si>
    <t>00001049900002040852290</t>
  </si>
  <si>
    <t>00001079900002015880290</t>
  </si>
  <si>
    <t>00001139900002950851290</t>
  </si>
  <si>
    <t>00001139900002990111211</t>
  </si>
  <si>
    <t>Прочие выплаты</t>
  </si>
  <si>
    <t>00001139900002990112212</t>
  </si>
  <si>
    <t>00001139900002990119213</t>
  </si>
  <si>
    <t>00001139900002990244226</t>
  </si>
  <si>
    <t>00001139900002990244340</t>
  </si>
  <si>
    <t>00001139900059300244340</t>
  </si>
  <si>
    <t>00001139900092030244225</t>
  </si>
  <si>
    <t>00001139900092030852290</t>
  </si>
  <si>
    <t>00001139900092030853290</t>
  </si>
  <si>
    <t>00001139900097071244226</t>
  </si>
  <si>
    <t>00002039900051180121211</t>
  </si>
  <si>
    <t>00002039900051180122212</t>
  </si>
  <si>
    <t>00002039900051180129213</t>
  </si>
  <si>
    <t>00002039900051180244340</t>
  </si>
  <si>
    <t>00004099900078020244225</t>
  </si>
  <si>
    <t>00004099900078020244226</t>
  </si>
  <si>
    <t>00005029900075050244225</t>
  </si>
  <si>
    <t>Увеличение стоимости основных средств</t>
  </si>
  <si>
    <t>00005029900075050244310</t>
  </si>
  <si>
    <t>00005039900078010244223</t>
  </si>
  <si>
    <t>00005039900078010244226</t>
  </si>
  <si>
    <t>00005039900078030244340</t>
  </si>
  <si>
    <t>00005039900078040244340</t>
  </si>
  <si>
    <t>00005039900078050244225</t>
  </si>
  <si>
    <t>00005039900078050244226</t>
  </si>
  <si>
    <t>00005039900078050244310</t>
  </si>
  <si>
    <t>00005039900078050244340</t>
  </si>
  <si>
    <t>Перечисления другим бюджетам бюджетной системы Российской Федерации</t>
  </si>
  <si>
    <t>00007019900025700540251</t>
  </si>
  <si>
    <t>00008010840144091244221</t>
  </si>
  <si>
    <t>00008010840144091244223</t>
  </si>
  <si>
    <t>00008010840144091244225</t>
  </si>
  <si>
    <t>00008010840144091244226</t>
  </si>
  <si>
    <t>00008010840144091244290</t>
  </si>
  <si>
    <t>00008010840144091244340</t>
  </si>
  <si>
    <t>00011021010112870244290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</si>
  <si>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</si>
  <si>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</si>
  <si>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</si>
  <si>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</si>
  <si>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</si>
  <si>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</si>
  <si>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</si>
  <si>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</si>
  <si>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>в том числе:</t>
  </si>
  <si>
    <t>510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</si>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</sst>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>
  <numFmts count="1">
    <numFmt numFmtId="172" formatCode="?"/>
  </numFmts>
  <fonts count="7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172" fontId="4" fillId="0" borderId="29" xfId="0" applyNumberFormat="1" applyFont="1" applyBorder="1" applyAlignment="1" applyProtection="1">
      <alignment wrapText="1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indent="2"/>
    </xf>
    <xf numFmtId="4" fontId="2" fillId="0" borderId="9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38" xfId="0" applyNumberFormat="1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1" xfId="0" applyFont="1" applyBorder="1" applyAlignment="1" applyProtection="1">
      <alignment wrapText="1"/>
    </xf>
    <xf numFmtId="0" fontId="2" fillId="0" borderId="41" xfId="0" applyFont="1" applyBorder="1" applyAlignment="1" applyProtection="1"/>
    <xf numFmtId="0" fontId="2" fillId="0" borderId="42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J118"/>
  <sheetViews>
    <sheetView tabSelected="1" topLeftCell="W1" workbookViewId="0">
      <selection sqref="A1:EQ1"/>
    </sheetView>
  </sheetViews>
  <sheetFormatPr defaultRowHeight="11.25" customHeight="1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8713014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9155993.0199999996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>CF19+CW19+DN19</f>
        <v>9155993.0199999996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>BJ19-EE19</f>
        <v>-442979.01999999955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8713014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9155993.0199999996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>CF20+CW20+DN20</f>
        <v>9155993.0199999996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>BJ20-EE20</f>
        <v>-442979.01999999955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121.5" customHeight="1">
      <c r="A21" s="67" t="s">
        <v>34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8713014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9155993.0199999996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>CF21+CW21+DN21</f>
        <v>9155993.0199999996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>BJ21-EE21</f>
        <v>-442979.01999999955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1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</row>
    <row r="23" spans="1:166" ht="1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</row>
    <row r="24" spans="1:166" ht="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</row>
    <row r="25" spans="1:166" ht="1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</row>
    <row r="26" spans="1:166" ht="1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</row>
    <row r="27" spans="1:166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</row>
    <row r="28" spans="1:166" ht="1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</row>
    <row r="29" spans="1:166" ht="1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</row>
    <row r="30" spans="1:166" ht="1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</row>
    <row r="31" spans="1:16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6" t="s">
        <v>36</v>
      </c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2" t="s">
        <v>37</v>
      </c>
    </row>
    <row r="32" spans="1:166" ht="12.75" customHeight="1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  <c r="EO32" s="71"/>
      <c r="EP32" s="71"/>
      <c r="EQ32" s="71"/>
      <c r="ER32" s="71"/>
      <c r="ES32" s="71"/>
      <c r="ET32" s="71"/>
      <c r="EU32" s="71"/>
      <c r="EV32" s="71"/>
      <c r="EW32" s="71"/>
      <c r="EX32" s="71"/>
      <c r="EY32" s="71"/>
      <c r="EZ32" s="71"/>
      <c r="FA32" s="71"/>
      <c r="FB32" s="71"/>
      <c r="FC32" s="71"/>
      <c r="FD32" s="71"/>
      <c r="FE32" s="71"/>
      <c r="FF32" s="71"/>
      <c r="FG32" s="71"/>
      <c r="FH32" s="71"/>
      <c r="FI32" s="71"/>
      <c r="FJ32" s="71"/>
    </row>
    <row r="33" spans="1:166" ht="24" customHeight="1">
      <c r="A33" s="41" t="s">
        <v>21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2"/>
      <c r="AK33" s="45" t="s">
        <v>22</v>
      </c>
      <c r="AL33" s="41"/>
      <c r="AM33" s="41"/>
      <c r="AN33" s="41"/>
      <c r="AO33" s="41"/>
      <c r="AP33" s="42"/>
      <c r="AQ33" s="45" t="s">
        <v>38</v>
      </c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2"/>
      <c r="BC33" s="45" t="s">
        <v>39</v>
      </c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2"/>
      <c r="BU33" s="45" t="s">
        <v>40</v>
      </c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2"/>
      <c r="CH33" s="35" t="s">
        <v>25</v>
      </c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7"/>
      <c r="EK33" s="35" t="s">
        <v>41</v>
      </c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70"/>
    </row>
    <row r="34" spans="1:166" ht="78.75" customHeight="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4"/>
      <c r="AK34" s="46"/>
      <c r="AL34" s="43"/>
      <c r="AM34" s="43"/>
      <c r="AN34" s="43"/>
      <c r="AO34" s="43"/>
      <c r="AP34" s="44"/>
      <c r="AQ34" s="46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4"/>
      <c r="BC34" s="46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4"/>
      <c r="BU34" s="46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4"/>
      <c r="CH34" s="36" t="s">
        <v>42</v>
      </c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7"/>
      <c r="CX34" s="35" t="s">
        <v>28</v>
      </c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7"/>
      <c r="DK34" s="35" t="s">
        <v>29</v>
      </c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7"/>
      <c r="DX34" s="35" t="s">
        <v>30</v>
      </c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7"/>
      <c r="EK34" s="46" t="s">
        <v>43</v>
      </c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4"/>
      <c r="EX34" s="35" t="s">
        <v>44</v>
      </c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70"/>
    </row>
    <row r="35" spans="1:166" ht="14.25" customHeight="1">
      <c r="A35" s="39">
        <v>1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40"/>
      <c r="AK35" s="29">
        <v>2</v>
      </c>
      <c r="AL35" s="30"/>
      <c r="AM35" s="30"/>
      <c r="AN35" s="30"/>
      <c r="AO35" s="30"/>
      <c r="AP35" s="31"/>
      <c r="AQ35" s="29">
        <v>3</v>
      </c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1"/>
      <c r="BC35" s="29">
        <v>4</v>
      </c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1"/>
      <c r="BU35" s="29">
        <v>5</v>
      </c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1"/>
      <c r="CH35" s="29">
        <v>6</v>
      </c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1"/>
      <c r="CX35" s="29">
        <v>7</v>
      </c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1"/>
      <c r="DK35" s="29">
        <v>8</v>
      </c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1"/>
      <c r="DX35" s="29">
        <v>9</v>
      </c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1"/>
      <c r="EK35" s="29">
        <v>10</v>
      </c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49">
        <v>11</v>
      </c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6"/>
    </row>
    <row r="36" spans="1:166" ht="15" customHeight="1">
      <c r="A36" s="50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1" t="s">
        <v>46</v>
      </c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5">
        <v>10037389.01</v>
      </c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>
        <v>10037389.01</v>
      </c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>
        <v>8404607.7400000002</v>
      </c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>
        <f t="shared" ref="DX36:DX67" si="0">CH36+CX36+DK36</f>
        <v>8404607.7400000002</v>
      </c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>
        <f t="shared" ref="EK36:EK67" si="1">BC36-DX36</f>
        <v>1632781.2699999996</v>
      </c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>
        <f t="shared" ref="EX36:EX67" si="2">BU36-DX36</f>
        <v>1632781.2699999996</v>
      </c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6"/>
    </row>
    <row r="37" spans="1:166" ht="15" customHeight="1">
      <c r="A37" s="57" t="s">
        <v>33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8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62">
        <v>10037389.01</v>
      </c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>
        <v>10037389.01</v>
      </c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>
        <v>8404607.7400000002</v>
      </c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>
        <f t="shared" si="0"/>
        <v>8404607.7400000002</v>
      </c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>
        <f t="shared" si="1"/>
        <v>1632781.2699999996</v>
      </c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>
        <f t="shared" si="2"/>
        <v>1632781.2699999996</v>
      </c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6"/>
    </row>
    <row r="38" spans="1:166" ht="12.75">
      <c r="A38" s="68" t="s">
        <v>47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9"/>
      <c r="AK38" s="58"/>
      <c r="AL38" s="59"/>
      <c r="AM38" s="59"/>
      <c r="AN38" s="59"/>
      <c r="AO38" s="59"/>
      <c r="AP38" s="59"/>
      <c r="AQ38" s="59" t="s">
        <v>48</v>
      </c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62">
        <v>447151</v>
      </c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>
        <v>447151</v>
      </c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>
        <v>377651</v>
      </c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>
        <f t="shared" si="0"/>
        <v>377651</v>
      </c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>
        <f t="shared" si="1"/>
        <v>69500</v>
      </c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>
        <f t="shared" si="2"/>
        <v>69500</v>
      </c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6"/>
    </row>
    <row r="39" spans="1:166" ht="24.2" customHeight="1">
      <c r="A39" s="68" t="s">
        <v>49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9"/>
      <c r="AK39" s="58"/>
      <c r="AL39" s="59"/>
      <c r="AM39" s="59"/>
      <c r="AN39" s="59"/>
      <c r="AO39" s="59"/>
      <c r="AP39" s="59"/>
      <c r="AQ39" s="59" t="s">
        <v>50</v>
      </c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62">
        <v>137182.15</v>
      </c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>
        <v>137182.15</v>
      </c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>
        <v>118307.15</v>
      </c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>
        <f t="shared" si="0"/>
        <v>118307.15</v>
      </c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>
        <f t="shared" si="1"/>
        <v>18875</v>
      </c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>
        <f t="shared" si="2"/>
        <v>18875</v>
      </c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6"/>
    </row>
    <row r="40" spans="1:166" ht="12.75">
      <c r="A40" s="68" t="s">
        <v>47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9"/>
      <c r="AK40" s="58"/>
      <c r="AL40" s="59"/>
      <c r="AM40" s="59"/>
      <c r="AN40" s="59"/>
      <c r="AO40" s="59"/>
      <c r="AP40" s="59"/>
      <c r="AQ40" s="59" t="s">
        <v>51</v>
      </c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62">
        <v>241142.68</v>
      </c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>
        <v>241142.68</v>
      </c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>
        <v>241142.68</v>
      </c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>
        <f t="shared" si="0"/>
        <v>241142.68</v>
      </c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>
        <f t="shared" si="1"/>
        <v>0</v>
      </c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>
        <f t="shared" si="2"/>
        <v>0</v>
      </c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6"/>
    </row>
    <row r="41" spans="1:166" ht="24.2" customHeight="1">
      <c r="A41" s="68" t="s">
        <v>49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9"/>
      <c r="AK41" s="58"/>
      <c r="AL41" s="59"/>
      <c r="AM41" s="59"/>
      <c r="AN41" s="59"/>
      <c r="AO41" s="59"/>
      <c r="AP41" s="59"/>
      <c r="AQ41" s="59" t="s">
        <v>52</v>
      </c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62">
        <v>76581.14</v>
      </c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>
        <v>76581.14</v>
      </c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>
        <v>76581.14</v>
      </c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>
        <f t="shared" si="0"/>
        <v>76581.14</v>
      </c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>
        <f t="shared" si="1"/>
        <v>0</v>
      </c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>
        <f t="shared" si="2"/>
        <v>0</v>
      </c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6"/>
    </row>
    <row r="42" spans="1:166" ht="12.75">
      <c r="A42" s="68" t="s">
        <v>53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9"/>
      <c r="AK42" s="58"/>
      <c r="AL42" s="59"/>
      <c r="AM42" s="59"/>
      <c r="AN42" s="59"/>
      <c r="AO42" s="59"/>
      <c r="AP42" s="59"/>
      <c r="AQ42" s="59" t="s">
        <v>54</v>
      </c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62">
        <v>9000</v>
      </c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>
        <v>9000</v>
      </c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>
        <v>9000</v>
      </c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>
        <f t="shared" si="0"/>
        <v>9000</v>
      </c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>
        <f t="shared" si="1"/>
        <v>0</v>
      </c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>
        <f t="shared" si="2"/>
        <v>0</v>
      </c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6"/>
    </row>
    <row r="43" spans="1:166" ht="12.75">
      <c r="A43" s="68" t="s">
        <v>55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9"/>
      <c r="AK43" s="58"/>
      <c r="AL43" s="59"/>
      <c r="AM43" s="59"/>
      <c r="AN43" s="59"/>
      <c r="AO43" s="59"/>
      <c r="AP43" s="59"/>
      <c r="AQ43" s="59" t="s">
        <v>56</v>
      </c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62">
        <v>39405</v>
      </c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>
        <v>39405</v>
      </c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>
        <v>39405</v>
      </c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>
        <f t="shared" si="0"/>
        <v>39405</v>
      </c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>
        <f t="shared" si="1"/>
        <v>0</v>
      </c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>
        <f t="shared" si="2"/>
        <v>0</v>
      </c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6"/>
    </row>
    <row r="44" spans="1:166" ht="24.2" customHeight="1">
      <c r="A44" s="68" t="s">
        <v>57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9"/>
      <c r="AK44" s="58"/>
      <c r="AL44" s="59"/>
      <c r="AM44" s="59"/>
      <c r="AN44" s="59"/>
      <c r="AO44" s="59"/>
      <c r="AP44" s="59"/>
      <c r="AQ44" s="59" t="s">
        <v>58</v>
      </c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62">
        <v>33700</v>
      </c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>
        <v>33700</v>
      </c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>
        <v>33700</v>
      </c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>
        <f t="shared" si="0"/>
        <v>33700</v>
      </c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>
        <f t="shared" si="1"/>
        <v>0</v>
      </c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>
        <f t="shared" si="2"/>
        <v>0</v>
      </c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6"/>
    </row>
    <row r="45" spans="1:166" ht="24.2" customHeight="1">
      <c r="A45" s="68" t="s">
        <v>59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9"/>
      <c r="AK45" s="58"/>
      <c r="AL45" s="59"/>
      <c r="AM45" s="59"/>
      <c r="AN45" s="59"/>
      <c r="AO45" s="59"/>
      <c r="AP45" s="59"/>
      <c r="AQ45" s="59" t="s">
        <v>60</v>
      </c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62">
        <v>72016.11</v>
      </c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>
        <v>72016.11</v>
      </c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>
        <v>59301.2</v>
      </c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>
        <f t="shared" si="0"/>
        <v>59301.2</v>
      </c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>
        <f t="shared" si="1"/>
        <v>12714.910000000003</v>
      </c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>
        <f t="shared" si="2"/>
        <v>12714.910000000003</v>
      </c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6"/>
    </row>
    <row r="46" spans="1:166" ht="12.75">
      <c r="A46" s="68" t="s">
        <v>61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9"/>
      <c r="AK46" s="58"/>
      <c r="AL46" s="59"/>
      <c r="AM46" s="59"/>
      <c r="AN46" s="59"/>
      <c r="AO46" s="59"/>
      <c r="AP46" s="59"/>
      <c r="AQ46" s="59" t="s">
        <v>62</v>
      </c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62">
        <v>519945.56</v>
      </c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>
        <v>519945.56</v>
      </c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>
        <v>519908.84</v>
      </c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>
        <f t="shared" si="0"/>
        <v>519908.84</v>
      </c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>
        <f t="shared" si="1"/>
        <v>36.71999999997206</v>
      </c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>
        <f t="shared" si="2"/>
        <v>36.71999999997206</v>
      </c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6"/>
    </row>
    <row r="47" spans="1:166" ht="24.2" customHeight="1">
      <c r="A47" s="68" t="s">
        <v>63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9"/>
      <c r="AK47" s="58"/>
      <c r="AL47" s="59"/>
      <c r="AM47" s="59"/>
      <c r="AN47" s="59"/>
      <c r="AO47" s="59"/>
      <c r="AP47" s="59"/>
      <c r="AQ47" s="59" t="s">
        <v>64</v>
      </c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62">
        <v>85000</v>
      </c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>
        <v>85000</v>
      </c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>
        <v>79877.62</v>
      </c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>
        <f t="shared" si="0"/>
        <v>79877.62</v>
      </c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>
        <f t="shared" si="1"/>
        <v>5122.3800000000047</v>
      </c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>
        <f t="shared" si="2"/>
        <v>5122.3800000000047</v>
      </c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6"/>
    </row>
    <row r="48" spans="1:166" ht="12.75">
      <c r="A48" s="68" t="s">
        <v>65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9"/>
      <c r="AK48" s="58"/>
      <c r="AL48" s="59"/>
      <c r="AM48" s="59"/>
      <c r="AN48" s="59"/>
      <c r="AO48" s="59"/>
      <c r="AP48" s="59"/>
      <c r="AQ48" s="59" t="s">
        <v>66</v>
      </c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62">
        <v>8500</v>
      </c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>
        <v>8500</v>
      </c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>
        <v>7000</v>
      </c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>
        <f t="shared" si="0"/>
        <v>7000</v>
      </c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>
        <f t="shared" si="1"/>
        <v>1500</v>
      </c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>
        <f t="shared" si="2"/>
        <v>1500</v>
      </c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6"/>
    </row>
    <row r="49" spans="1:166" ht="12.75">
      <c r="A49" s="68" t="s">
        <v>65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9"/>
      <c r="AK49" s="58"/>
      <c r="AL49" s="59"/>
      <c r="AM49" s="59"/>
      <c r="AN49" s="59"/>
      <c r="AO49" s="59"/>
      <c r="AP49" s="59"/>
      <c r="AQ49" s="59" t="s">
        <v>67</v>
      </c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62">
        <v>16216</v>
      </c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>
        <v>16216</v>
      </c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>
        <v>16216</v>
      </c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>
        <f t="shared" si="0"/>
        <v>16216</v>
      </c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>
        <f t="shared" si="1"/>
        <v>0</v>
      </c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>
        <f t="shared" si="2"/>
        <v>0</v>
      </c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6"/>
    </row>
    <row r="50" spans="1:166" ht="12.75">
      <c r="A50" s="68" t="s">
        <v>65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9"/>
      <c r="AK50" s="58"/>
      <c r="AL50" s="59"/>
      <c r="AM50" s="59"/>
      <c r="AN50" s="59"/>
      <c r="AO50" s="59"/>
      <c r="AP50" s="59"/>
      <c r="AQ50" s="59" t="s">
        <v>68</v>
      </c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62">
        <v>199614.53</v>
      </c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>
        <v>199614.53</v>
      </c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>
        <v>199614.53</v>
      </c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>
        <f t="shared" si="0"/>
        <v>199614.53</v>
      </c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>
        <f t="shared" si="1"/>
        <v>0</v>
      </c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>
        <f t="shared" si="2"/>
        <v>0</v>
      </c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6"/>
    </row>
    <row r="51" spans="1:166" ht="12.75">
      <c r="A51" s="68" t="s">
        <v>47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K51" s="58"/>
      <c r="AL51" s="59"/>
      <c r="AM51" s="59"/>
      <c r="AN51" s="59"/>
      <c r="AO51" s="59"/>
      <c r="AP51" s="59"/>
      <c r="AQ51" s="59" t="s">
        <v>69</v>
      </c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62">
        <v>163234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>
        <v>163234</v>
      </c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>
        <v>163234</v>
      </c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>
        <f t="shared" si="0"/>
        <v>163234</v>
      </c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>
        <f t="shared" si="1"/>
        <v>0</v>
      </c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>
        <f t="shared" si="2"/>
        <v>0</v>
      </c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6"/>
    </row>
    <row r="52" spans="1:166" ht="12.75">
      <c r="A52" s="68" t="s">
        <v>70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K52" s="58"/>
      <c r="AL52" s="59"/>
      <c r="AM52" s="59"/>
      <c r="AN52" s="59"/>
      <c r="AO52" s="59"/>
      <c r="AP52" s="59"/>
      <c r="AQ52" s="59" t="s">
        <v>71</v>
      </c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12000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12000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>
        <v>12000</v>
      </c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0"/>
        <v>12000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1"/>
        <v>0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2"/>
        <v>0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24.2" customHeight="1">
      <c r="A53" s="68" t="s">
        <v>49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  <c r="AK53" s="58"/>
      <c r="AL53" s="59"/>
      <c r="AM53" s="59"/>
      <c r="AN53" s="59"/>
      <c r="AO53" s="59"/>
      <c r="AP53" s="59"/>
      <c r="AQ53" s="59" t="s">
        <v>72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47944.57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47944.57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>
        <v>47944.57</v>
      </c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0"/>
        <v>47944.57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1"/>
        <v>0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2"/>
        <v>0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12.75">
      <c r="A54" s="68" t="s">
        <v>61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9"/>
      <c r="AK54" s="58"/>
      <c r="AL54" s="59"/>
      <c r="AM54" s="59"/>
      <c r="AN54" s="59"/>
      <c r="AO54" s="59"/>
      <c r="AP54" s="59"/>
      <c r="AQ54" s="59" t="s">
        <v>73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1600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1600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>
        <v>1600</v>
      </c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0"/>
        <v>1600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1"/>
        <v>0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2"/>
        <v>0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24.2" customHeight="1">
      <c r="A55" s="68" t="s">
        <v>63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/>
      <c r="AK55" s="58"/>
      <c r="AL55" s="59"/>
      <c r="AM55" s="59"/>
      <c r="AN55" s="59"/>
      <c r="AO55" s="59"/>
      <c r="AP55" s="59"/>
      <c r="AQ55" s="59" t="s">
        <v>74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46.28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46.28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0"/>
        <v>0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1"/>
        <v>46.28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2"/>
        <v>46.28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24.2" customHeight="1">
      <c r="A56" s="68" t="s">
        <v>63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58"/>
      <c r="AL56" s="59"/>
      <c r="AM56" s="59"/>
      <c r="AN56" s="59"/>
      <c r="AO56" s="59"/>
      <c r="AP56" s="59"/>
      <c r="AQ56" s="59" t="s">
        <v>75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2000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2000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2000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0"/>
        <v>2000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1"/>
        <v>0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2"/>
        <v>0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24.2" customHeight="1">
      <c r="A57" s="68" t="s">
        <v>59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58"/>
      <c r="AL57" s="59"/>
      <c r="AM57" s="59"/>
      <c r="AN57" s="59"/>
      <c r="AO57" s="59"/>
      <c r="AP57" s="59"/>
      <c r="AQ57" s="59" t="s">
        <v>76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99713.11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99713.11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>
        <v>60674.239999999998</v>
      </c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0"/>
        <v>60674.239999999998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1"/>
        <v>39038.870000000003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2"/>
        <v>39038.870000000003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12.75">
      <c r="A58" s="68" t="s">
        <v>65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9"/>
      <c r="AK58" s="58"/>
      <c r="AL58" s="59"/>
      <c r="AM58" s="59"/>
      <c r="AN58" s="59"/>
      <c r="AO58" s="59"/>
      <c r="AP58" s="59"/>
      <c r="AQ58" s="59" t="s">
        <v>77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1213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1213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>
        <v>1213</v>
      </c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0"/>
        <v>1213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1"/>
        <v>0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2"/>
        <v>0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12.75">
      <c r="A59" s="68" t="s">
        <v>65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9"/>
      <c r="AK59" s="58"/>
      <c r="AL59" s="59"/>
      <c r="AM59" s="59"/>
      <c r="AN59" s="59"/>
      <c r="AO59" s="59"/>
      <c r="AP59" s="59"/>
      <c r="AQ59" s="59" t="s">
        <v>78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7327.98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7327.98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>
        <v>7276.51</v>
      </c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0"/>
        <v>7276.51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1"/>
        <v>51.469999999999345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2"/>
        <v>51.469999999999345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12.75">
      <c r="A60" s="68" t="s">
        <v>61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9"/>
      <c r="AK60" s="58"/>
      <c r="AL60" s="59"/>
      <c r="AM60" s="59"/>
      <c r="AN60" s="59"/>
      <c r="AO60" s="59"/>
      <c r="AP60" s="59"/>
      <c r="AQ60" s="59" t="s">
        <v>79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9400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9400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>
        <v>4700</v>
      </c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0"/>
        <v>4700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1"/>
        <v>4700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2"/>
        <v>4700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12.75">
      <c r="A61" s="68" t="s">
        <v>47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9"/>
      <c r="AK61" s="58"/>
      <c r="AL61" s="59"/>
      <c r="AM61" s="59"/>
      <c r="AN61" s="59"/>
      <c r="AO61" s="59"/>
      <c r="AP61" s="59"/>
      <c r="AQ61" s="59" t="s">
        <v>80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52920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52920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>
        <v>52920</v>
      </c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0"/>
        <v>52920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1"/>
        <v>0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2"/>
        <v>0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12.75">
      <c r="A62" s="68" t="s">
        <v>70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  <c r="AK62" s="58"/>
      <c r="AL62" s="59"/>
      <c r="AM62" s="59"/>
      <c r="AN62" s="59"/>
      <c r="AO62" s="59"/>
      <c r="AP62" s="59"/>
      <c r="AQ62" s="59" t="s">
        <v>81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2600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2600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>
        <v>2600</v>
      </c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0"/>
        <v>2600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1"/>
        <v>0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2"/>
        <v>0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24.2" customHeight="1">
      <c r="A63" s="68" t="s">
        <v>49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9"/>
      <c r="AK63" s="58"/>
      <c r="AL63" s="59"/>
      <c r="AM63" s="59"/>
      <c r="AN63" s="59"/>
      <c r="AO63" s="59"/>
      <c r="AP63" s="59"/>
      <c r="AQ63" s="59" t="s">
        <v>82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15980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15980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>
        <v>15980</v>
      </c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0"/>
        <v>15980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1"/>
        <v>0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2"/>
        <v>0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24.2" customHeight="1">
      <c r="A64" s="68" t="s">
        <v>63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9"/>
      <c r="AK64" s="58"/>
      <c r="AL64" s="59"/>
      <c r="AM64" s="59"/>
      <c r="AN64" s="59"/>
      <c r="AO64" s="59"/>
      <c r="AP64" s="59"/>
      <c r="AQ64" s="59" t="s">
        <v>83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1000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1000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>
        <v>1000</v>
      </c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0"/>
        <v>1000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1"/>
        <v>0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2"/>
        <v>0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24.2" customHeight="1">
      <c r="A65" s="68" t="s">
        <v>59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9"/>
      <c r="AK65" s="58"/>
      <c r="AL65" s="59"/>
      <c r="AM65" s="59"/>
      <c r="AN65" s="59"/>
      <c r="AO65" s="59"/>
      <c r="AP65" s="59"/>
      <c r="AQ65" s="59" t="s">
        <v>84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537305.99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537305.99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0"/>
        <v>0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1"/>
        <v>537305.99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2"/>
        <v>537305.99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12.75">
      <c r="A66" s="68" t="s">
        <v>61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9"/>
      <c r="AK66" s="58"/>
      <c r="AL66" s="59"/>
      <c r="AM66" s="59"/>
      <c r="AN66" s="59"/>
      <c r="AO66" s="59"/>
      <c r="AP66" s="59"/>
      <c r="AQ66" s="59" t="s">
        <v>85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16445.89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16445.89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>
        <v>4940.57</v>
      </c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0"/>
        <v>4940.57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1"/>
        <v>11505.32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2"/>
        <v>11505.32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24.2" customHeight="1">
      <c r="A67" s="68" t="s">
        <v>59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9"/>
      <c r="AK67" s="58"/>
      <c r="AL67" s="59"/>
      <c r="AM67" s="59"/>
      <c r="AN67" s="59"/>
      <c r="AO67" s="59"/>
      <c r="AP67" s="59"/>
      <c r="AQ67" s="59" t="s">
        <v>86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164664.99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164664.99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>
        <v>80442.100000000006</v>
      </c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0"/>
        <v>80442.100000000006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1"/>
        <v>84222.889999999985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2"/>
        <v>84222.889999999985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24.2" customHeight="1">
      <c r="A68" s="68" t="s">
        <v>87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9"/>
      <c r="AK68" s="58"/>
      <c r="AL68" s="59"/>
      <c r="AM68" s="59"/>
      <c r="AN68" s="59"/>
      <c r="AO68" s="59"/>
      <c r="AP68" s="59"/>
      <c r="AQ68" s="59" t="s">
        <v>88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125000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125000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>
        <v>89912.26</v>
      </c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ref="DX68:DX85" si="3">CH68+CX68+DK68</f>
        <v>89912.26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ref="EK68:EK84" si="4">BC68-DX68</f>
        <v>35087.740000000005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ref="EX68:EX84" si="5">BU68-DX68</f>
        <v>35087.740000000005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12.75">
      <c r="A69" s="68" t="s">
        <v>55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9"/>
      <c r="AK69" s="58"/>
      <c r="AL69" s="59"/>
      <c r="AM69" s="59"/>
      <c r="AN69" s="59"/>
      <c r="AO69" s="59"/>
      <c r="AP69" s="59"/>
      <c r="AQ69" s="59" t="s">
        <v>89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460000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460000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>
        <v>460000</v>
      </c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3"/>
        <v>460000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4"/>
        <v>0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5"/>
        <v>0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12.75">
      <c r="A70" s="68" t="s">
        <v>61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9"/>
      <c r="AK70" s="58"/>
      <c r="AL70" s="59"/>
      <c r="AM70" s="59"/>
      <c r="AN70" s="59"/>
      <c r="AO70" s="59"/>
      <c r="AP70" s="59"/>
      <c r="AQ70" s="59" t="s">
        <v>90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5247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5247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3"/>
        <v>0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4"/>
        <v>5247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5"/>
        <v>5247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24.2" customHeight="1">
      <c r="A71" s="68" t="s">
        <v>63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9"/>
      <c r="AK71" s="58"/>
      <c r="AL71" s="59"/>
      <c r="AM71" s="59"/>
      <c r="AN71" s="59"/>
      <c r="AO71" s="59"/>
      <c r="AP71" s="59"/>
      <c r="AQ71" s="59" t="s">
        <v>91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4550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4550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3"/>
        <v>0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4"/>
        <v>4550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5"/>
        <v>4550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24.2" customHeight="1">
      <c r="A72" s="68" t="s">
        <v>63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9"/>
      <c r="AK72" s="58"/>
      <c r="AL72" s="59"/>
      <c r="AM72" s="59"/>
      <c r="AN72" s="59"/>
      <c r="AO72" s="59"/>
      <c r="AP72" s="59"/>
      <c r="AQ72" s="59" t="s">
        <v>92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5800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5800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3"/>
        <v>0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4"/>
        <v>5800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5"/>
        <v>5800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24.2" customHeight="1">
      <c r="A73" s="68" t="s">
        <v>59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9"/>
      <c r="AK73" s="58"/>
      <c r="AL73" s="59"/>
      <c r="AM73" s="59"/>
      <c r="AN73" s="59"/>
      <c r="AO73" s="59"/>
      <c r="AP73" s="59"/>
      <c r="AQ73" s="59" t="s">
        <v>93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635646.63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635646.63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>
        <v>107000</v>
      </c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3"/>
        <v>107000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4"/>
        <v>528646.63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5"/>
        <v>528646.63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12.75">
      <c r="A74" s="68" t="s">
        <v>61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9"/>
      <c r="AK74" s="58"/>
      <c r="AL74" s="59"/>
      <c r="AM74" s="59"/>
      <c r="AN74" s="59"/>
      <c r="AO74" s="59"/>
      <c r="AP74" s="59"/>
      <c r="AQ74" s="59" t="s">
        <v>94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28266.400000000001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28266.400000000001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>
        <v>19095.580000000002</v>
      </c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3"/>
        <v>19095.580000000002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4"/>
        <v>9170.82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5"/>
        <v>9170.82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24.2" customHeight="1">
      <c r="A75" s="68" t="s">
        <v>87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9"/>
      <c r="AK75" s="58"/>
      <c r="AL75" s="59"/>
      <c r="AM75" s="59"/>
      <c r="AN75" s="59"/>
      <c r="AO75" s="59"/>
      <c r="AP75" s="59"/>
      <c r="AQ75" s="59" t="s">
        <v>95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449250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449250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>
        <v>326403</v>
      </c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3"/>
        <v>326403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4"/>
        <v>122847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5"/>
        <v>122847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24.2" customHeight="1">
      <c r="A76" s="68" t="s">
        <v>63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9"/>
      <c r="AK76" s="58"/>
      <c r="AL76" s="59"/>
      <c r="AM76" s="59"/>
      <c r="AN76" s="59"/>
      <c r="AO76" s="59"/>
      <c r="AP76" s="59"/>
      <c r="AQ76" s="59" t="s">
        <v>96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5700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5700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3"/>
        <v>0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4"/>
        <v>5700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5"/>
        <v>5700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36.4" customHeight="1">
      <c r="A77" s="68" t="s">
        <v>97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9"/>
      <c r="AK77" s="58"/>
      <c r="AL77" s="59"/>
      <c r="AM77" s="59"/>
      <c r="AN77" s="59"/>
      <c r="AO77" s="59"/>
      <c r="AP77" s="59"/>
      <c r="AQ77" s="59" t="s">
        <v>98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4439300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4439300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>
        <v>4439300</v>
      </c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3"/>
        <v>4439300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4"/>
        <v>0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5"/>
        <v>0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12.75">
      <c r="A78" s="68" t="s">
        <v>53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9"/>
      <c r="AK78" s="58"/>
      <c r="AL78" s="59"/>
      <c r="AM78" s="59"/>
      <c r="AN78" s="59"/>
      <c r="AO78" s="59"/>
      <c r="AP78" s="59"/>
      <c r="AQ78" s="59" t="s">
        <v>99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24000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24000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>
        <v>24000</v>
      </c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3"/>
        <v>24000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4"/>
        <v>0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5"/>
        <v>0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12.75">
      <c r="A79" s="68" t="s">
        <v>55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9"/>
      <c r="AK79" s="58"/>
      <c r="AL79" s="59"/>
      <c r="AM79" s="59"/>
      <c r="AN79" s="59"/>
      <c r="AO79" s="59"/>
      <c r="AP79" s="59"/>
      <c r="AQ79" s="59" t="s">
        <v>100</v>
      </c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62">
        <v>633936</v>
      </c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>
        <v>633936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>
        <v>613934.76</v>
      </c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>
        <f t="shared" si="3"/>
        <v>613934.76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>
        <f t="shared" si="4"/>
        <v>20001.239999999991</v>
      </c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>
        <f t="shared" si="5"/>
        <v>20001.239999999991</v>
      </c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6"/>
    </row>
    <row r="80" spans="1:166" ht="24.2" customHeight="1">
      <c r="A80" s="68" t="s">
        <v>59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9"/>
      <c r="AK80" s="58"/>
      <c r="AL80" s="59"/>
      <c r="AM80" s="59"/>
      <c r="AN80" s="59"/>
      <c r="AO80" s="59"/>
      <c r="AP80" s="59"/>
      <c r="AQ80" s="59" t="s">
        <v>101</v>
      </c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62">
        <v>76843</v>
      </c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>
        <v>76843</v>
      </c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>
        <v>38363.519999999997</v>
      </c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>
        <f t="shared" si="3"/>
        <v>38363.519999999997</v>
      </c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>
        <f t="shared" si="4"/>
        <v>38479.480000000003</v>
      </c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>
        <f t="shared" si="5"/>
        <v>38479.480000000003</v>
      </c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6"/>
    </row>
    <row r="81" spans="1:166" ht="12.75">
      <c r="A81" s="68" t="s">
        <v>61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9"/>
      <c r="AK81" s="58"/>
      <c r="AL81" s="59"/>
      <c r="AM81" s="59"/>
      <c r="AN81" s="59"/>
      <c r="AO81" s="59"/>
      <c r="AP81" s="59"/>
      <c r="AQ81" s="59" t="s">
        <v>102</v>
      </c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62">
        <v>10000</v>
      </c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>
        <v>10000</v>
      </c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>
        <v>1417.08</v>
      </c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>
        <f t="shared" si="3"/>
        <v>1417.08</v>
      </c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>
        <f t="shared" si="4"/>
        <v>8582.92</v>
      </c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>
        <f t="shared" si="5"/>
        <v>8582.92</v>
      </c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6"/>
    </row>
    <row r="82" spans="1:166" ht="12.75">
      <c r="A82" s="68" t="s">
        <v>65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9"/>
      <c r="AK82" s="58"/>
      <c r="AL82" s="59"/>
      <c r="AM82" s="59"/>
      <c r="AN82" s="59"/>
      <c r="AO82" s="59"/>
      <c r="AP82" s="59"/>
      <c r="AQ82" s="59" t="s">
        <v>103</v>
      </c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62">
        <v>20000</v>
      </c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>
        <v>20000</v>
      </c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>
        <f t="shared" si="3"/>
        <v>0</v>
      </c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>
        <f t="shared" si="4"/>
        <v>20000</v>
      </c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>
        <f t="shared" si="5"/>
        <v>20000</v>
      </c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6"/>
    </row>
    <row r="83" spans="1:166" ht="24.2" customHeight="1">
      <c r="A83" s="68" t="s">
        <v>63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9"/>
      <c r="AK83" s="58"/>
      <c r="AL83" s="59"/>
      <c r="AM83" s="59"/>
      <c r="AN83" s="59"/>
      <c r="AO83" s="59"/>
      <c r="AP83" s="59"/>
      <c r="AQ83" s="59" t="s">
        <v>104</v>
      </c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62">
        <v>46000</v>
      </c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>
        <v>46000</v>
      </c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>
        <v>15951.39</v>
      </c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>
        <f t="shared" si="3"/>
        <v>15951.39</v>
      </c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>
        <f t="shared" si="4"/>
        <v>30048.61</v>
      </c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>
        <f t="shared" si="5"/>
        <v>30048.61</v>
      </c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6"/>
    </row>
    <row r="84" spans="1:166" ht="12.75">
      <c r="A84" s="68" t="s">
        <v>65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9"/>
      <c r="AK84" s="58"/>
      <c r="AL84" s="59"/>
      <c r="AM84" s="59"/>
      <c r="AN84" s="59"/>
      <c r="AO84" s="59"/>
      <c r="AP84" s="59"/>
      <c r="AQ84" s="59" t="s">
        <v>105</v>
      </c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62">
        <v>47000</v>
      </c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>
        <v>47000</v>
      </c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>
        <v>33000</v>
      </c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>
        <f t="shared" si="3"/>
        <v>33000</v>
      </c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>
        <f t="shared" si="4"/>
        <v>14000</v>
      </c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>
        <f t="shared" si="5"/>
        <v>14000</v>
      </c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6"/>
    </row>
    <row r="85" spans="1:166" ht="24" customHeight="1">
      <c r="A85" s="73" t="s">
        <v>106</v>
      </c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4"/>
      <c r="AK85" s="75" t="s">
        <v>107</v>
      </c>
      <c r="AL85" s="76"/>
      <c r="AM85" s="76"/>
      <c r="AN85" s="76"/>
      <c r="AO85" s="76"/>
      <c r="AP85" s="76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2">
        <v>-1324375.01</v>
      </c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>
        <v>-1324375.01</v>
      </c>
      <c r="BV85" s="72"/>
      <c r="BW85" s="72"/>
      <c r="BX85" s="72"/>
      <c r="BY85" s="72"/>
      <c r="BZ85" s="72"/>
      <c r="CA85" s="72"/>
      <c r="CB85" s="72"/>
      <c r="CC85" s="72"/>
      <c r="CD85" s="72"/>
      <c r="CE85" s="72"/>
      <c r="CF85" s="72"/>
      <c r="CG85" s="72"/>
      <c r="CH85" s="72">
        <v>751385.28</v>
      </c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72"/>
      <c r="CV85" s="72"/>
      <c r="CW85" s="72"/>
      <c r="CX85" s="72"/>
      <c r="CY85" s="72"/>
      <c r="CZ85" s="72"/>
      <c r="DA85" s="72"/>
      <c r="DB85" s="72"/>
      <c r="DC85" s="72"/>
      <c r="DD85" s="72"/>
      <c r="DE85" s="72"/>
      <c r="DF85" s="72"/>
      <c r="DG85" s="72"/>
      <c r="DH85" s="72"/>
      <c r="DI85" s="72"/>
      <c r="DJ85" s="72"/>
      <c r="DK85" s="72"/>
      <c r="DL85" s="72"/>
      <c r="DM85" s="72"/>
      <c r="DN85" s="72"/>
      <c r="DO85" s="72"/>
      <c r="DP85" s="72"/>
      <c r="DQ85" s="72"/>
      <c r="DR85" s="72"/>
      <c r="DS85" s="72"/>
      <c r="DT85" s="72"/>
      <c r="DU85" s="72"/>
      <c r="DV85" s="72"/>
      <c r="DW85" s="72"/>
      <c r="DX85" s="62">
        <f t="shared" si="3"/>
        <v>751385.28</v>
      </c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72"/>
      <c r="EL85" s="72"/>
      <c r="EM85" s="72"/>
      <c r="EN85" s="72"/>
      <c r="EO85" s="72"/>
      <c r="EP85" s="72"/>
      <c r="EQ85" s="72"/>
      <c r="ER85" s="72"/>
      <c r="ES85" s="72"/>
      <c r="ET85" s="72"/>
      <c r="EU85" s="72"/>
      <c r="EV85" s="72"/>
      <c r="EW85" s="72"/>
      <c r="EX85" s="72"/>
      <c r="EY85" s="72"/>
      <c r="EZ85" s="72"/>
      <c r="FA85" s="72"/>
      <c r="FB85" s="72"/>
      <c r="FC85" s="72"/>
      <c r="FD85" s="72"/>
      <c r="FE85" s="72"/>
      <c r="FF85" s="72"/>
      <c r="FG85" s="72"/>
      <c r="FH85" s="72"/>
      <c r="FI85" s="72"/>
      <c r="FJ85" s="78"/>
    </row>
    <row r="86" spans="1:166" ht="24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</row>
    <row r="87" spans="1:166" ht="35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</row>
    <row r="88" spans="1:166" ht="35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</row>
    <row r="89" spans="1:166" ht="12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</row>
    <row r="90" spans="1:166" ht="8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</row>
    <row r="91" spans="1:166" ht="9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</row>
    <row r="92" spans="1:16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6" t="s">
        <v>108</v>
      </c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6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2" t="s">
        <v>109</v>
      </c>
    </row>
    <row r="93" spans="1:166" ht="12.75" customHeight="1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71"/>
      <c r="BK93" s="71"/>
      <c r="BL93" s="71"/>
      <c r="BM93" s="71"/>
      <c r="BN93" s="71"/>
      <c r="BO93" s="71"/>
      <c r="BP93" s="71"/>
      <c r="BQ93" s="71"/>
      <c r="BR93" s="71"/>
      <c r="BS93" s="71"/>
      <c r="BT93" s="71"/>
      <c r="BU93" s="71"/>
      <c r="BV93" s="71"/>
      <c r="BW93" s="71"/>
      <c r="BX93" s="71"/>
      <c r="BY93" s="71"/>
      <c r="BZ93" s="71"/>
      <c r="CA93" s="71"/>
      <c r="CB93" s="71"/>
      <c r="CC93" s="71"/>
      <c r="CD93" s="71"/>
      <c r="CE93" s="71"/>
      <c r="CF93" s="71"/>
      <c r="CG93" s="71"/>
      <c r="CH93" s="71"/>
      <c r="CI93" s="71"/>
      <c r="CJ93" s="71"/>
      <c r="CK93" s="71"/>
      <c r="CL93" s="71"/>
      <c r="CM93" s="71"/>
      <c r="CN93" s="71"/>
      <c r="CO93" s="71"/>
      <c r="CP93" s="71"/>
      <c r="CQ93" s="71"/>
      <c r="CR93" s="71"/>
      <c r="CS93" s="71"/>
      <c r="CT93" s="71"/>
      <c r="CU93" s="71"/>
      <c r="CV93" s="71"/>
      <c r="CW93" s="71"/>
      <c r="CX93" s="71"/>
      <c r="CY93" s="71"/>
      <c r="CZ93" s="71"/>
      <c r="DA93" s="71"/>
      <c r="DB93" s="71"/>
      <c r="DC93" s="71"/>
      <c r="DD93" s="71"/>
      <c r="DE93" s="71"/>
      <c r="DF93" s="71"/>
      <c r="DG93" s="71"/>
      <c r="DH93" s="71"/>
      <c r="DI93" s="71"/>
      <c r="DJ93" s="71"/>
      <c r="DK93" s="71"/>
      <c r="DL93" s="71"/>
      <c r="DM93" s="71"/>
      <c r="DN93" s="71"/>
      <c r="DO93" s="71"/>
      <c r="DP93" s="71"/>
      <c r="DQ93" s="71"/>
      <c r="DR93" s="71"/>
      <c r="DS93" s="71"/>
      <c r="DT93" s="71"/>
      <c r="DU93" s="71"/>
      <c r="DV93" s="71"/>
      <c r="DW93" s="71"/>
      <c r="DX93" s="71"/>
      <c r="DY93" s="71"/>
      <c r="DZ93" s="71"/>
      <c r="EA93" s="71"/>
      <c r="EB93" s="71"/>
      <c r="EC93" s="71"/>
      <c r="ED93" s="71"/>
      <c r="EE93" s="71"/>
      <c r="EF93" s="71"/>
      <c r="EG93" s="71"/>
      <c r="EH93" s="71"/>
      <c r="EI93" s="71"/>
      <c r="EJ93" s="71"/>
      <c r="EK93" s="71"/>
      <c r="EL93" s="71"/>
      <c r="EM93" s="71"/>
      <c r="EN93" s="71"/>
      <c r="EO93" s="71"/>
      <c r="EP93" s="71"/>
      <c r="EQ93" s="71"/>
      <c r="ER93" s="71"/>
      <c r="ES93" s="71"/>
      <c r="ET93" s="71"/>
      <c r="EU93" s="71"/>
      <c r="EV93" s="71"/>
      <c r="EW93" s="71"/>
      <c r="EX93" s="71"/>
      <c r="EY93" s="71"/>
      <c r="EZ93" s="71"/>
      <c r="FA93" s="71"/>
      <c r="FB93" s="71"/>
      <c r="FC93" s="71"/>
      <c r="FD93" s="71"/>
      <c r="FE93" s="71"/>
      <c r="FF93" s="71"/>
      <c r="FG93" s="71"/>
      <c r="FH93" s="71"/>
      <c r="FI93" s="71"/>
      <c r="FJ93" s="71"/>
    </row>
    <row r="94" spans="1:166" ht="11.25" customHeight="1">
      <c r="A94" s="41" t="s">
        <v>21</v>
      </c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2"/>
      <c r="AP94" s="45" t="s">
        <v>22</v>
      </c>
      <c r="AQ94" s="41"/>
      <c r="AR94" s="41"/>
      <c r="AS94" s="41"/>
      <c r="AT94" s="41"/>
      <c r="AU94" s="42"/>
      <c r="AV94" s="45" t="s">
        <v>110</v>
      </c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2"/>
      <c r="BL94" s="45" t="s">
        <v>39</v>
      </c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2"/>
      <c r="CF94" s="35" t="s">
        <v>25</v>
      </c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7"/>
      <c r="ET94" s="45" t="s">
        <v>26</v>
      </c>
      <c r="EU94" s="41"/>
      <c r="EV94" s="41"/>
      <c r="EW94" s="41"/>
      <c r="EX94" s="41"/>
      <c r="EY94" s="41"/>
      <c r="EZ94" s="41"/>
      <c r="FA94" s="41"/>
      <c r="FB94" s="41"/>
      <c r="FC94" s="41"/>
      <c r="FD94" s="41"/>
      <c r="FE94" s="41"/>
      <c r="FF94" s="41"/>
      <c r="FG94" s="41"/>
      <c r="FH94" s="41"/>
      <c r="FI94" s="41"/>
      <c r="FJ94" s="47"/>
    </row>
    <row r="95" spans="1:166" ht="69.7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4"/>
      <c r="AP95" s="46"/>
      <c r="AQ95" s="43"/>
      <c r="AR95" s="43"/>
      <c r="AS95" s="43"/>
      <c r="AT95" s="43"/>
      <c r="AU95" s="44"/>
      <c r="AV95" s="46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4"/>
      <c r="BL95" s="46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  <c r="CB95" s="43"/>
      <c r="CC95" s="43"/>
      <c r="CD95" s="43"/>
      <c r="CE95" s="44"/>
      <c r="CF95" s="36" t="s">
        <v>111</v>
      </c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7"/>
      <c r="CW95" s="35" t="s">
        <v>28</v>
      </c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7"/>
      <c r="DN95" s="35" t="s">
        <v>29</v>
      </c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7"/>
      <c r="EE95" s="35" t="s">
        <v>30</v>
      </c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7"/>
      <c r="ET95" s="46"/>
      <c r="EU95" s="43"/>
      <c r="EV95" s="43"/>
      <c r="EW95" s="43"/>
      <c r="EX95" s="43"/>
      <c r="EY95" s="43"/>
      <c r="EZ95" s="43"/>
      <c r="FA95" s="43"/>
      <c r="FB95" s="43"/>
      <c r="FC95" s="43"/>
      <c r="FD95" s="43"/>
      <c r="FE95" s="43"/>
      <c r="FF95" s="43"/>
      <c r="FG95" s="43"/>
      <c r="FH95" s="43"/>
      <c r="FI95" s="43"/>
      <c r="FJ95" s="48"/>
    </row>
    <row r="96" spans="1:166" ht="12" customHeight="1">
      <c r="A96" s="39">
        <v>1</v>
      </c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40"/>
      <c r="AP96" s="29">
        <v>2</v>
      </c>
      <c r="AQ96" s="30"/>
      <c r="AR96" s="30"/>
      <c r="AS96" s="30"/>
      <c r="AT96" s="30"/>
      <c r="AU96" s="31"/>
      <c r="AV96" s="29">
        <v>3</v>
      </c>
      <c r="AW96" s="30"/>
      <c r="AX96" s="30"/>
      <c r="AY96" s="30"/>
      <c r="AZ96" s="30"/>
      <c r="BA96" s="30"/>
      <c r="BB96" s="30"/>
      <c r="BC96" s="30"/>
      <c r="BD96" s="30"/>
      <c r="BE96" s="15"/>
      <c r="BF96" s="15"/>
      <c r="BG96" s="15"/>
      <c r="BH96" s="15"/>
      <c r="BI96" s="15"/>
      <c r="BJ96" s="15"/>
      <c r="BK96" s="38"/>
      <c r="BL96" s="29">
        <v>4</v>
      </c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1"/>
      <c r="CF96" s="29">
        <v>5</v>
      </c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1"/>
      <c r="CW96" s="29">
        <v>6</v>
      </c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1"/>
      <c r="DN96" s="29">
        <v>7</v>
      </c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1"/>
      <c r="EE96" s="29">
        <v>8</v>
      </c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1"/>
      <c r="ET96" s="49">
        <v>9</v>
      </c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6"/>
    </row>
    <row r="97" spans="1:166" ht="37.5" customHeight="1">
      <c r="A97" s="79" t="s">
        <v>112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80"/>
      <c r="AP97" s="51" t="s">
        <v>113</v>
      </c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3"/>
      <c r="BF97" s="33"/>
      <c r="BG97" s="33"/>
      <c r="BH97" s="33"/>
      <c r="BI97" s="33"/>
      <c r="BJ97" s="33"/>
      <c r="BK97" s="54"/>
      <c r="BL97" s="55">
        <v>1324375.01</v>
      </c>
      <c r="BM97" s="55"/>
      <c r="BN97" s="55"/>
      <c r="BO97" s="55"/>
      <c r="BP97" s="55"/>
      <c r="BQ97" s="55"/>
      <c r="BR97" s="55"/>
      <c r="BS97" s="55"/>
      <c r="BT97" s="55"/>
      <c r="BU97" s="55"/>
      <c r="BV97" s="55"/>
      <c r="BW97" s="55"/>
      <c r="BX97" s="55"/>
      <c r="BY97" s="55"/>
      <c r="BZ97" s="55"/>
      <c r="CA97" s="55"/>
      <c r="CB97" s="55"/>
      <c r="CC97" s="55"/>
      <c r="CD97" s="55"/>
      <c r="CE97" s="55"/>
      <c r="CF97" s="55">
        <v>-751385.28</v>
      </c>
      <c r="CG97" s="55"/>
      <c r="CH97" s="55"/>
      <c r="CI97" s="55"/>
      <c r="CJ97" s="55"/>
      <c r="CK97" s="55"/>
      <c r="CL97" s="55"/>
      <c r="CM97" s="55"/>
      <c r="CN97" s="55"/>
      <c r="CO97" s="55"/>
      <c r="CP97" s="55"/>
      <c r="CQ97" s="55"/>
      <c r="CR97" s="55"/>
      <c r="CS97" s="55"/>
      <c r="CT97" s="55"/>
      <c r="CU97" s="55"/>
      <c r="CV97" s="55"/>
      <c r="CW97" s="55"/>
      <c r="CX97" s="55"/>
      <c r="CY97" s="55"/>
      <c r="CZ97" s="55"/>
      <c r="DA97" s="55"/>
      <c r="DB97" s="55"/>
      <c r="DC97" s="55"/>
      <c r="DD97" s="55"/>
      <c r="DE97" s="55"/>
      <c r="DF97" s="55"/>
      <c r="DG97" s="55"/>
      <c r="DH97" s="55"/>
      <c r="DI97" s="55"/>
      <c r="DJ97" s="55"/>
      <c r="DK97" s="55"/>
      <c r="DL97" s="55"/>
      <c r="DM97" s="55"/>
      <c r="DN97" s="55"/>
      <c r="DO97" s="55"/>
      <c r="DP97" s="55"/>
      <c r="DQ97" s="55"/>
      <c r="DR97" s="55"/>
      <c r="DS97" s="55"/>
      <c r="DT97" s="55"/>
      <c r="DU97" s="55"/>
      <c r="DV97" s="55"/>
      <c r="DW97" s="55"/>
      <c r="DX97" s="55"/>
      <c r="DY97" s="55"/>
      <c r="DZ97" s="55"/>
      <c r="EA97" s="55"/>
      <c r="EB97" s="55"/>
      <c r="EC97" s="55"/>
      <c r="ED97" s="55"/>
      <c r="EE97" s="55">
        <f t="shared" ref="EE97:EE108" si="6">CF97+CW97+DN97</f>
        <v>-751385.28</v>
      </c>
      <c r="EF97" s="55"/>
      <c r="EG97" s="55"/>
      <c r="EH97" s="55"/>
      <c r="EI97" s="55"/>
      <c r="EJ97" s="55"/>
      <c r="EK97" s="55"/>
      <c r="EL97" s="55"/>
      <c r="EM97" s="55"/>
      <c r="EN97" s="55"/>
      <c r="EO97" s="55"/>
      <c r="EP97" s="55"/>
      <c r="EQ97" s="55"/>
      <c r="ER97" s="55"/>
      <c r="ES97" s="55"/>
      <c r="ET97" s="55">
        <f>BL97-CF97-CW97-DN97</f>
        <v>2075760.29</v>
      </c>
      <c r="EU97" s="55"/>
      <c r="EV97" s="55"/>
      <c r="EW97" s="55"/>
      <c r="EX97" s="55"/>
      <c r="EY97" s="55"/>
      <c r="EZ97" s="55"/>
      <c r="FA97" s="55"/>
      <c r="FB97" s="55"/>
      <c r="FC97" s="55"/>
      <c r="FD97" s="55"/>
      <c r="FE97" s="55"/>
      <c r="FF97" s="55"/>
      <c r="FG97" s="55"/>
      <c r="FH97" s="55"/>
      <c r="FI97" s="55"/>
      <c r="FJ97" s="56"/>
    </row>
    <row r="98" spans="1:166" ht="15" customHeight="1">
      <c r="A98" s="81" t="s">
        <v>114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58" t="s">
        <v>115</v>
      </c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60"/>
      <c r="BF98" s="12"/>
      <c r="BG98" s="12"/>
      <c r="BH98" s="12"/>
      <c r="BI98" s="12"/>
      <c r="BJ98" s="12"/>
      <c r="BK98" s="61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3">
        <f t="shared" si="6"/>
        <v>0</v>
      </c>
      <c r="EF98" s="64"/>
      <c r="EG98" s="64"/>
      <c r="EH98" s="64"/>
      <c r="EI98" s="64"/>
      <c r="EJ98" s="64"/>
      <c r="EK98" s="64"/>
      <c r="EL98" s="64"/>
      <c r="EM98" s="64"/>
      <c r="EN98" s="64"/>
      <c r="EO98" s="64"/>
      <c r="EP98" s="64"/>
      <c r="EQ98" s="64"/>
      <c r="ER98" s="64"/>
      <c r="ES98" s="65"/>
      <c r="ET98" s="63">
        <f>BL98-CF98-CW98-DN98</f>
        <v>0</v>
      </c>
      <c r="EU98" s="64"/>
      <c r="EV98" s="64"/>
      <c r="EW98" s="64"/>
      <c r="EX98" s="64"/>
      <c r="EY98" s="64"/>
      <c r="EZ98" s="64"/>
      <c r="FA98" s="64"/>
      <c r="FB98" s="64"/>
      <c r="FC98" s="64"/>
      <c r="FD98" s="64"/>
      <c r="FE98" s="64"/>
      <c r="FF98" s="64"/>
      <c r="FG98" s="64"/>
      <c r="FH98" s="64"/>
      <c r="FI98" s="64"/>
      <c r="FJ98" s="82"/>
    </row>
    <row r="99" spans="1:166" ht="31.5" customHeight="1">
      <c r="A99" s="83" t="s">
        <v>116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8" t="s">
        <v>117</v>
      </c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60"/>
      <c r="BF99" s="12"/>
      <c r="BG99" s="12"/>
      <c r="BH99" s="12"/>
      <c r="BI99" s="12"/>
      <c r="BJ99" s="12"/>
      <c r="BK99" s="61"/>
      <c r="BL99" s="62"/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  <c r="BY99" s="62"/>
      <c r="BZ99" s="62"/>
      <c r="CA99" s="62"/>
      <c r="CB99" s="62"/>
      <c r="CC99" s="62"/>
      <c r="CD99" s="62"/>
      <c r="CE99" s="62"/>
      <c r="CF99" s="62"/>
      <c r="CG99" s="62"/>
      <c r="CH99" s="62"/>
      <c r="CI99" s="62"/>
      <c r="CJ99" s="62"/>
      <c r="CK99" s="62"/>
      <c r="CL99" s="62"/>
      <c r="CM99" s="62"/>
      <c r="CN99" s="62"/>
      <c r="CO99" s="62"/>
      <c r="CP99" s="62"/>
      <c r="CQ99" s="62"/>
      <c r="CR99" s="62"/>
      <c r="CS99" s="62"/>
      <c r="CT99" s="62"/>
      <c r="CU99" s="62"/>
      <c r="CV99" s="62"/>
      <c r="CW99" s="62"/>
      <c r="CX99" s="62"/>
      <c r="CY99" s="62"/>
      <c r="CZ99" s="62"/>
      <c r="DA99" s="62"/>
      <c r="DB99" s="62"/>
      <c r="DC99" s="62"/>
      <c r="DD99" s="62"/>
      <c r="DE99" s="62"/>
      <c r="DF99" s="62"/>
      <c r="DG99" s="62"/>
      <c r="DH99" s="62"/>
      <c r="DI99" s="62"/>
      <c r="DJ99" s="62"/>
      <c r="DK99" s="62"/>
      <c r="DL99" s="62"/>
      <c r="DM99" s="62"/>
      <c r="DN99" s="62"/>
      <c r="DO99" s="62"/>
      <c r="DP99" s="62"/>
      <c r="DQ99" s="62"/>
      <c r="DR99" s="62"/>
      <c r="DS99" s="62"/>
      <c r="DT99" s="62"/>
      <c r="DU99" s="62"/>
      <c r="DV99" s="62"/>
      <c r="DW99" s="62"/>
      <c r="DX99" s="62"/>
      <c r="DY99" s="62"/>
      <c r="DZ99" s="62"/>
      <c r="EA99" s="62"/>
      <c r="EB99" s="62"/>
      <c r="EC99" s="62"/>
      <c r="ED99" s="62"/>
      <c r="EE99" s="62">
        <f t="shared" si="6"/>
        <v>0</v>
      </c>
      <c r="EF99" s="62"/>
      <c r="EG99" s="62"/>
      <c r="EH99" s="62"/>
      <c r="EI99" s="62"/>
      <c r="EJ99" s="62"/>
      <c r="EK99" s="62"/>
      <c r="EL99" s="62"/>
      <c r="EM99" s="62"/>
      <c r="EN99" s="62"/>
      <c r="EO99" s="62"/>
      <c r="EP99" s="62"/>
      <c r="EQ99" s="62"/>
      <c r="ER99" s="62"/>
      <c r="ES99" s="62"/>
      <c r="ET99" s="62">
        <f>BL99-CF99-CW99-DN99</f>
        <v>0</v>
      </c>
      <c r="EU99" s="62"/>
      <c r="EV99" s="62"/>
      <c r="EW99" s="62"/>
      <c r="EX99" s="62"/>
      <c r="EY99" s="62"/>
      <c r="EZ99" s="62"/>
      <c r="FA99" s="62"/>
      <c r="FB99" s="62"/>
      <c r="FC99" s="62"/>
      <c r="FD99" s="62"/>
      <c r="FE99" s="62"/>
      <c r="FF99" s="62"/>
      <c r="FG99" s="62"/>
      <c r="FH99" s="62"/>
      <c r="FI99" s="62"/>
      <c r="FJ99" s="66"/>
    </row>
    <row r="100" spans="1:166" ht="15" customHeight="1">
      <c r="A100" s="57" t="s">
        <v>118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8" t="s">
        <v>119</v>
      </c>
      <c r="AQ100" s="59"/>
      <c r="AR100" s="59"/>
      <c r="AS100" s="59"/>
      <c r="AT100" s="59"/>
      <c r="AU100" s="59"/>
      <c r="AV100" s="76"/>
      <c r="AW100" s="76"/>
      <c r="AX100" s="76"/>
      <c r="AY100" s="76"/>
      <c r="AZ100" s="76"/>
      <c r="BA100" s="76"/>
      <c r="BB100" s="76"/>
      <c r="BC100" s="76"/>
      <c r="BD100" s="76"/>
      <c r="BE100" s="84"/>
      <c r="BF100" s="85"/>
      <c r="BG100" s="85"/>
      <c r="BH100" s="85"/>
      <c r="BI100" s="85"/>
      <c r="BJ100" s="85"/>
      <c r="BK100" s="86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>
        <f t="shared" si="6"/>
        <v>0</v>
      </c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6"/>
    </row>
    <row r="101" spans="1:166" ht="15" customHeight="1">
      <c r="A101" s="57" t="s">
        <v>120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87"/>
      <c r="AP101" s="11" t="s">
        <v>121</v>
      </c>
      <c r="AQ101" s="12"/>
      <c r="AR101" s="12"/>
      <c r="AS101" s="12"/>
      <c r="AT101" s="12"/>
      <c r="AU101" s="61"/>
      <c r="AV101" s="88"/>
      <c r="AW101" s="89"/>
      <c r="AX101" s="89"/>
      <c r="AY101" s="89"/>
      <c r="AZ101" s="89"/>
      <c r="BA101" s="89"/>
      <c r="BB101" s="89"/>
      <c r="BC101" s="89"/>
      <c r="BD101" s="89"/>
      <c r="BE101" s="89"/>
      <c r="BF101" s="89"/>
      <c r="BG101" s="89"/>
      <c r="BH101" s="89"/>
      <c r="BI101" s="89"/>
      <c r="BJ101" s="89"/>
      <c r="BK101" s="90"/>
      <c r="BL101" s="63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  <c r="BZ101" s="64"/>
      <c r="CA101" s="64"/>
      <c r="CB101" s="64"/>
      <c r="CC101" s="64"/>
      <c r="CD101" s="64"/>
      <c r="CE101" s="65"/>
      <c r="CF101" s="63"/>
      <c r="CG101" s="64"/>
      <c r="CH101" s="64"/>
      <c r="CI101" s="64"/>
      <c r="CJ101" s="64"/>
      <c r="CK101" s="64"/>
      <c r="CL101" s="64"/>
      <c r="CM101" s="64"/>
      <c r="CN101" s="64"/>
      <c r="CO101" s="64"/>
      <c r="CP101" s="64"/>
      <c r="CQ101" s="64"/>
      <c r="CR101" s="64"/>
      <c r="CS101" s="64"/>
      <c r="CT101" s="64"/>
      <c r="CU101" s="64"/>
      <c r="CV101" s="65"/>
      <c r="CW101" s="63"/>
      <c r="CX101" s="64"/>
      <c r="CY101" s="64"/>
      <c r="CZ101" s="64"/>
      <c r="DA101" s="64"/>
      <c r="DB101" s="64"/>
      <c r="DC101" s="64"/>
      <c r="DD101" s="64"/>
      <c r="DE101" s="64"/>
      <c r="DF101" s="64"/>
      <c r="DG101" s="64"/>
      <c r="DH101" s="64"/>
      <c r="DI101" s="64"/>
      <c r="DJ101" s="64"/>
      <c r="DK101" s="64"/>
      <c r="DL101" s="64"/>
      <c r="DM101" s="65"/>
      <c r="DN101" s="63"/>
      <c r="DO101" s="64"/>
      <c r="DP101" s="64"/>
      <c r="DQ101" s="64"/>
      <c r="DR101" s="64"/>
      <c r="DS101" s="64"/>
      <c r="DT101" s="64"/>
      <c r="DU101" s="64"/>
      <c r="DV101" s="64"/>
      <c r="DW101" s="64"/>
      <c r="DX101" s="64"/>
      <c r="DY101" s="64"/>
      <c r="DZ101" s="64"/>
      <c r="EA101" s="64"/>
      <c r="EB101" s="64"/>
      <c r="EC101" s="64"/>
      <c r="ED101" s="65"/>
      <c r="EE101" s="62">
        <f t="shared" si="6"/>
        <v>0</v>
      </c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6"/>
    </row>
    <row r="102" spans="1:166" ht="31.5" customHeight="1">
      <c r="A102" s="91" t="s">
        <v>122</v>
      </c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2"/>
      <c r="AP102" s="58" t="s">
        <v>123</v>
      </c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60"/>
      <c r="BF102" s="12"/>
      <c r="BG102" s="12"/>
      <c r="BH102" s="12"/>
      <c r="BI102" s="12"/>
      <c r="BJ102" s="12"/>
      <c r="BK102" s="61"/>
      <c r="BL102" s="62">
        <v>1324375.01</v>
      </c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>
        <v>-751385.28</v>
      </c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>
        <f t="shared" si="6"/>
        <v>-751385.28</v>
      </c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6"/>
    </row>
    <row r="103" spans="1:166" ht="38.25" customHeight="1">
      <c r="A103" s="91" t="s">
        <v>124</v>
      </c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87"/>
      <c r="AP103" s="11" t="s">
        <v>125</v>
      </c>
      <c r="AQ103" s="12"/>
      <c r="AR103" s="12"/>
      <c r="AS103" s="12"/>
      <c r="AT103" s="12"/>
      <c r="AU103" s="61"/>
      <c r="AV103" s="88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89"/>
      <c r="BH103" s="89"/>
      <c r="BI103" s="89"/>
      <c r="BJ103" s="89"/>
      <c r="BK103" s="90"/>
      <c r="BL103" s="63">
        <v>1324375.01</v>
      </c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  <c r="CA103" s="64"/>
      <c r="CB103" s="64"/>
      <c r="CC103" s="64"/>
      <c r="CD103" s="64"/>
      <c r="CE103" s="65"/>
      <c r="CF103" s="63">
        <v>-751385.28</v>
      </c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  <c r="CR103" s="64"/>
      <c r="CS103" s="64"/>
      <c r="CT103" s="64"/>
      <c r="CU103" s="64"/>
      <c r="CV103" s="65"/>
      <c r="CW103" s="63"/>
      <c r="CX103" s="64"/>
      <c r="CY103" s="64"/>
      <c r="CZ103" s="64"/>
      <c r="DA103" s="64"/>
      <c r="DB103" s="64"/>
      <c r="DC103" s="64"/>
      <c r="DD103" s="64"/>
      <c r="DE103" s="64"/>
      <c r="DF103" s="64"/>
      <c r="DG103" s="64"/>
      <c r="DH103" s="64"/>
      <c r="DI103" s="64"/>
      <c r="DJ103" s="64"/>
      <c r="DK103" s="64"/>
      <c r="DL103" s="64"/>
      <c r="DM103" s="65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2">
        <f t="shared" si="6"/>
        <v>-751385.28</v>
      </c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6"/>
    </row>
    <row r="104" spans="1:166" ht="36" customHeight="1">
      <c r="A104" s="91" t="s">
        <v>126</v>
      </c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87"/>
      <c r="AP104" s="58" t="s">
        <v>127</v>
      </c>
      <c r="AQ104" s="59"/>
      <c r="AR104" s="59"/>
      <c r="AS104" s="59"/>
      <c r="AT104" s="59"/>
      <c r="AU104" s="59"/>
      <c r="AV104" s="76"/>
      <c r="AW104" s="76"/>
      <c r="AX104" s="76"/>
      <c r="AY104" s="76"/>
      <c r="AZ104" s="76"/>
      <c r="BA104" s="76"/>
      <c r="BB104" s="76"/>
      <c r="BC104" s="76"/>
      <c r="BD104" s="76"/>
      <c r="BE104" s="84"/>
      <c r="BF104" s="85"/>
      <c r="BG104" s="85"/>
      <c r="BH104" s="85"/>
      <c r="BI104" s="85"/>
      <c r="BJ104" s="85"/>
      <c r="BK104" s="86"/>
      <c r="BL104" s="62">
        <v>-8713014</v>
      </c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>
        <v>-9155993.0199999996</v>
      </c>
      <c r="CG104" s="62"/>
      <c r="CH104" s="62"/>
      <c r="CI104" s="62"/>
      <c r="CJ104" s="62"/>
      <c r="CK104" s="62"/>
      <c r="CL104" s="62"/>
      <c r="CM104" s="62"/>
      <c r="CN104" s="62"/>
      <c r="CO104" s="62"/>
      <c r="CP104" s="62"/>
      <c r="CQ104" s="62"/>
      <c r="CR104" s="62"/>
      <c r="CS104" s="62"/>
      <c r="CT104" s="62"/>
      <c r="CU104" s="6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>
        <f t="shared" si="6"/>
        <v>-9155993.0199999996</v>
      </c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6"/>
    </row>
    <row r="105" spans="1:166" ht="26.25" customHeight="1">
      <c r="A105" s="91" t="s">
        <v>128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87"/>
      <c r="AP105" s="11" t="s">
        <v>129</v>
      </c>
      <c r="AQ105" s="12"/>
      <c r="AR105" s="12"/>
      <c r="AS105" s="12"/>
      <c r="AT105" s="12"/>
      <c r="AU105" s="61"/>
      <c r="AV105" s="88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  <c r="BJ105" s="89"/>
      <c r="BK105" s="90"/>
      <c r="BL105" s="63">
        <v>10037389.01</v>
      </c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  <c r="BX105" s="64"/>
      <c r="BY105" s="64"/>
      <c r="BZ105" s="64"/>
      <c r="CA105" s="64"/>
      <c r="CB105" s="64"/>
      <c r="CC105" s="64"/>
      <c r="CD105" s="64"/>
      <c r="CE105" s="65"/>
      <c r="CF105" s="63">
        <v>8404607.7400000002</v>
      </c>
      <c r="CG105" s="64"/>
      <c r="CH105" s="64"/>
      <c r="CI105" s="64"/>
      <c r="CJ105" s="64"/>
      <c r="CK105" s="64"/>
      <c r="CL105" s="64"/>
      <c r="CM105" s="64"/>
      <c r="CN105" s="64"/>
      <c r="CO105" s="64"/>
      <c r="CP105" s="64"/>
      <c r="CQ105" s="64"/>
      <c r="CR105" s="64"/>
      <c r="CS105" s="64"/>
      <c r="CT105" s="64"/>
      <c r="CU105" s="64"/>
      <c r="CV105" s="65"/>
      <c r="CW105" s="63"/>
      <c r="CX105" s="64"/>
      <c r="CY105" s="64"/>
      <c r="CZ105" s="64"/>
      <c r="DA105" s="64"/>
      <c r="DB105" s="64"/>
      <c r="DC105" s="64"/>
      <c r="DD105" s="64"/>
      <c r="DE105" s="64"/>
      <c r="DF105" s="64"/>
      <c r="DG105" s="64"/>
      <c r="DH105" s="64"/>
      <c r="DI105" s="64"/>
      <c r="DJ105" s="64"/>
      <c r="DK105" s="64"/>
      <c r="DL105" s="64"/>
      <c r="DM105" s="65"/>
      <c r="DN105" s="63"/>
      <c r="DO105" s="64"/>
      <c r="DP105" s="64"/>
      <c r="DQ105" s="64"/>
      <c r="DR105" s="64"/>
      <c r="DS105" s="64"/>
      <c r="DT105" s="64"/>
      <c r="DU105" s="64"/>
      <c r="DV105" s="64"/>
      <c r="DW105" s="64"/>
      <c r="DX105" s="64"/>
      <c r="DY105" s="64"/>
      <c r="DZ105" s="64"/>
      <c r="EA105" s="64"/>
      <c r="EB105" s="64"/>
      <c r="EC105" s="64"/>
      <c r="ED105" s="65"/>
      <c r="EE105" s="62">
        <f t="shared" si="6"/>
        <v>8404607.7400000002</v>
      </c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6"/>
    </row>
    <row r="106" spans="1:166" ht="27.75" customHeight="1">
      <c r="A106" s="91" t="s">
        <v>130</v>
      </c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2"/>
      <c r="AP106" s="58" t="s">
        <v>131</v>
      </c>
      <c r="AQ106" s="59"/>
      <c r="AR106" s="59"/>
      <c r="AS106" s="59"/>
      <c r="AT106" s="59"/>
      <c r="AU106" s="59"/>
      <c r="AV106" s="76"/>
      <c r="AW106" s="76"/>
      <c r="AX106" s="76"/>
      <c r="AY106" s="76"/>
      <c r="AZ106" s="76"/>
      <c r="BA106" s="76"/>
      <c r="BB106" s="76"/>
      <c r="BC106" s="76"/>
      <c r="BD106" s="76"/>
      <c r="BE106" s="84"/>
      <c r="BF106" s="85"/>
      <c r="BG106" s="85"/>
      <c r="BH106" s="85"/>
      <c r="BI106" s="85"/>
      <c r="BJ106" s="85"/>
      <c r="BK106" s="86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3"/>
      <c r="CG106" s="64"/>
      <c r="CH106" s="64"/>
      <c r="CI106" s="64"/>
      <c r="CJ106" s="64"/>
      <c r="CK106" s="64"/>
      <c r="CL106" s="64"/>
      <c r="CM106" s="64"/>
      <c r="CN106" s="64"/>
      <c r="CO106" s="64"/>
      <c r="CP106" s="64"/>
      <c r="CQ106" s="64"/>
      <c r="CR106" s="64"/>
      <c r="CS106" s="64"/>
      <c r="CT106" s="64"/>
      <c r="CU106" s="64"/>
      <c r="CV106" s="65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>
        <f t="shared" si="6"/>
        <v>0</v>
      </c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6"/>
    </row>
    <row r="107" spans="1:166" ht="24" customHeight="1">
      <c r="A107" s="91" t="s">
        <v>132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87"/>
      <c r="AP107" s="11" t="s">
        <v>133</v>
      </c>
      <c r="AQ107" s="12"/>
      <c r="AR107" s="12"/>
      <c r="AS107" s="12"/>
      <c r="AT107" s="12"/>
      <c r="AU107" s="61"/>
      <c r="AV107" s="88"/>
      <c r="AW107" s="89"/>
      <c r="AX107" s="89"/>
      <c r="AY107" s="89"/>
      <c r="AZ107" s="89"/>
      <c r="BA107" s="89"/>
      <c r="BB107" s="89"/>
      <c r="BC107" s="89"/>
      <c r="BD107" s="89"/>
      <c r="BE107" s="89"/>
      <c r="BF107" s="89"/>
      <c r="BG107" s="89"/>
      <c r="BH107" s="89"/>
      <c r="BI107" s="89"/>
      <c r="BJ107" s="89"/>
      <c r="BK107" s="90"/>
      <c r="BL107" s="63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  <c r="CA107" s="64"/>
      <c r="CB107" s="64"/>
      <c r="CC107" s="64"/>
      <c r="CD107" s="64"/>
      <c r="CE107" s="65"/>
      <c r="CF107" s="63"/>
      <c r="CG107" s="64"/>
      <c r="CH107" s="64"/>
      <c r="CI107" s="64"/>
      <c r="CJ107" s="64"/>
      <c r="CK107" s="64"/>
      <c r="CL107" s="64"/>
      <c r="CM107" s="64"/>
      <c r="CN107" s="64"/>
      <c r="CO107" s="64"/>
      <c r="CP107" s="64"/>
      <c r="CQ107" s="64"/>
      <c r="CR107" s="64"/>
      <c r="CS107" s="64"/>
      <c r="CT107" s="64"/>
      <c r="CU107" s="64"/>
      <c r="CV107" s="65"/>
      <c r="CW107" s="63"/>
      <c r="CX107" s="64"/>
      <c r="CY107" s="64"/>
      <c r="CZ107" s="64"/>
      <c r="DA107" s="64"/>
      <c r="DB107" s="64"/>
      <c r="DC107" s="64"/>
      <c r="DD107" s="64"/>
      <c r="DE107" s="64"/>
      <c r="DF107" s="64"/>
      <c r="DG107" s="64"/>
      <c r="DH107" s="64"/>
      <c r="DI107" s="64"/>
      <c r="DJ107" s="64"/>
      <c r="DK107" s="64"/>
      <c r="DL107" s="64"/>
      <c r="DM107" s="65"/>
      <c r="DN107" s="63"/>
      <c r="DO107" s="64"/>
      <c r="DP107" s="64"/>
      <c r="DQ107" s="64"/>
      <c r="DR107" s="64"/>
      <c r="DS107" s="64"/>
      <c r="DT107" s="64"/>
      <c r="DU107" s="64"/>
      <c r="DV107" s="64"/>
      <c r="DW107" s="64"/>
      <c r="DX107" s="64"/>
      <c r="DY107" s="64"/>
      <c r="DZ107" s="64"/>
      <c r="EA107" s="64"/>
      <c r="EB107" s="64"/>
      <c r="EC107" s="64"/>
      <c r="ED107" s="65"/>
      <c r="EE107" s="62">
        <f t="shared" si="6"/>
        <v>0</v>
      </c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6"/>
    </row>
    <row r="108" spans="1:166" ht="25.5" customHeight="1">
      <c r="A108" s="93" t="s">
        <v>134</v>
      </c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5"/>
      <c r="AP108" s="75" t="s">
        <v>135</v>
      </c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84"/>
      <c r="BF108" s="85"/>
      <c r="BG108" s="85"/>
      <c r="BH108" s="85"/>
      <c r="BI108" s="85"/>
      <c r="BJ108" s="85"/>
      <c r="BK108" s="86"/>
      <c r="BL108" s="72"/>
      <c r="BM108" s="72"/>
      <c r="BN108" s="72"/>
      <c r="BO108" s="72"/>
      <c r="BP108" s="72"/>
      <c r="BQ108" s="72"/>
      <c r="BR108" s="72"/>
      <c r="BS108" s="72"/>
      <c r="BT108" s="72"/>
      <c r="BU108" s="72"/>
      <c r="BV108" s="72"/>
      <c r="BW108" s="72"/>
      <c r="BX108" s="72"/>
      <c r="BY108" s="72"/>
      <c r="BZ108" s="72"/>
      <c r="CA108" s="72"/>
      <c r="CB108" s="72"/>
      <c r="CC108" s="72"/>
      <c r="CD108" s="72"/>
      <c r="CE108" s="72"/>
      <c r="CF108" s="96"/>
      <c r="CG108" s="97"/>
      <c r="CH108" s="97"/>
      <c r="CI108" s="97"/>
      <c r="CJ108" s="97"/>
      <c r="CK108" s="97"/>
      <c r="CL108" s="97"/>
      <c r="CM108" s="97"/>
      <c r="CN108" s="97"/>
      <c r="CO108" s="97"/>
      <c r="CP108" s="97"/>
      <c r="CQ108" s="97"/>
      <c r="CR108" s="97"/>
      <c r="CS108" s="97"/>
      <c r="CT108" s="97"/>
      <c r="CU108" s="97"/>
      <c r="CV108" s="98"/>
      <c r="CW108" s="72"/>
      <c r="CX108" s="72"/>
      <c r="CY108" s="72"/>
      <c r="CZ108" s="72"/>
      <c r="DA108" s="72"/>
      <c r="DB108" s="72"/>
      <c r="DC108" s="72"/>
      <c r="DD108" s="72"/>
      <c r="DE108" s="72"/>
      <c r="DF108" s="72"/>
      <c r="DG108" s="72"/>
      <c r="DH108" s="72"/>
      <c r="DI108" s="72"/>
      <c r="DJ108" s="72"/>
      <c r="DK108" s="72"/>
      <c r="DL108" s="72"/>
      <c r="DM108" s="72"/>
      <c r="DN108" s="72"/>
      <c r="DO108" s="72"/>
      <c r="DP108" s="72"/>
      <c r="DQ108" s="72"/>
      <c r="DR108" s="72"/>
      <c r="DS108" s="72"/>
      <c r="DT108" s="72"/>
      <c r="DU108" s="72"/>
      <c r="DV108" s="72"/>
      <c r="DW108" s="72"/>
      <c r="DX108" s="72"/>
      <c r="DY108" s="72"/>
      <c r="DZ108" s="72"/>
      <c r="EA108" s="72"/>
      <c r="EB108" s="72"/>
      <c r="EC108" s="72"/>
      <c r="ED108" s="72"/>
      <c r="EE108" s="72">
        <f t="shared" si="6"/>
        <v>0</v>
      </c>
      <c r="EF108" s="72"/>
      <c r="EG108" s="72"/>
      <c r="EH108" s="72"/>
      <c r="EI108" s="72"/>
      <c r="EJ108" s="72"/>
      <c r="EK108" s="72"/>
      <c r="EL108" s="72"/>
      <c r="EM108" s="72"/>
      <c r="EN108" s="72"/>
      <c r="EO108" s="72"/>
      <c r="EP108" s="72"/>
      <c r="EQ108" s="72"/>
      <c r="ER108" s="72"/>
      <c r="ES108" s="72"/>
      <c r="ET108" s="72"/>
      <c r="EU108" s="72"/>
      <c r="EV108" s="72"/>
      <c r="EW108" s="72"/>
      <c r="EX108" s="72"/>
      <c r="EY108" s="72"/>
      <c r="EZ108" s="72"/>
      <c r="FA108" s="72"/>
      <c r="FB108" s="72"/>
      <c r="FC108" s="72"/>
      <c r="FD108" s="72"/>
      <c r="FE108" s="72"/>
      <c r="FF108" s="72"/>
      <c r="FG108" s="72"/>
      <c r="FH108" s="72"/>
      <c r="FI108" s="72"/>
      <c r="FJ108" s="78"/>
    </row>
    <row r="109" spans="1:166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</row>
    <row r="110" spans="1:166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</row>
    <row r="111" spans="1:166" ht="11.25" customHeight="1">
      <c r="A111" s="1" t="s">
        <v>136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"/>
      <c r="AG111" s="1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 t="s">
        <v>137</v>
      </c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</row>
    <row r="112" spans="1:166" ht="11.2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99" t="s">
        <v>138</v>
      </c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1"/>
      <c r="AG112" s="1"/>
      <c r="AH112" s="99" t="s">
        <v>139</v>
      </c>
      <c r="AI112" s="99"/>
      <c r="AJ112" s="99"/>
      <c r="AK112" s="99"/>
      <c r="AL112" s="99"/>
      <c r="AM112" s="99"/>
      <c r="AN112" s="99"/>
      <c r="AO112" s="99"/>
      <c r="AP112" s="99"/>
      <c r="AQ112" s="99"/>
      <c r="AR112" s="99"/>
      <c r="AS112" s="99"/>
      <c r="AT112" s="99"/>
      <c r="AU112" s="99"/>
      <c r="AV112" s="99"/>
      <c r="AW112" s="99"/>
      <c r="AX112" s="99"/>
      <c r="AY112" s="99"/>
      <c r="AZ112" s="99"/>
      <c r="BA112" s="99"/>
      <c r="BB112" s="99"/>
      <c r="BC112" s="99"/>
      <c r="BD112" s="99"/>
      <c r="BE112" s="99"/>
      <c r="BF112" s="99"/>
      <c r="BG112" s="99"/>
      <c r="BH112" s="99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 t="s">
        <v>140</v>
      </c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"/>
      <c r="DR112" s="1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</row>
    <row r="113" spans="1:166" ht="11.25" customHeight="1">
      <c r="A113" s="1" t="s">
        <v>141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"/>
      <c r="AG113" s="1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99" t="s">
        <v>138</v>
      </c>
      <c r="DD113" s="99"/>
      <c r="DE113" s="99"/>
      <c r="DF113" s="99"/>
      <c r="DG113" s="99"/>
      <c r="DH113" s="99"/>
      <c r="DI113" s="99"/>
      <c r="DJ113" s="99"/>
      <c r="DK113" s="99"/>
      <c r="DL113" s="99"/>
      <c r="DM113" s="99"/>
      <c r="DN113" s="99"/>
      <c r="DO113" s="99"/>
      <c r="DP113" s="99"/>
      <c r="DQ113" s="7"/>
      <c r="DR113" s="7"/>
      <c r="DS113" s="99" t="s">
        <v>139</v>
      </c>
      <c r="DT113" s="99"/>
      <c r="DU113" s="99"/>
      <c r="DV113" s="99"/>
      <c r="DW113" s="99"/>
      <c r="DX113" s="99"/>
      <c r="DY113" s="99"/>
      <c r="DZ113" s="99"/>
      <c r="EA113" s="99"/>
      <c r="EB113" s="99"/>
      <c r="EC113" s="99"/>
      <c r="ED113" s="99"/>
      <c r="EE113" s="99"/>
      <c r="EF113" s="99"/>
      <c r="EG113" s="99"/>
      <c r="EH113" s="99"/>
      <c r="EI113" s="99"/>
      <c r="EJ113" s="99"/>
      <c r="EK113" s="99"/>
      <c r="EL113" s="99"/>
      <c r="EM113" s="99"/>
      <c r="EN113" s="99"/>
      <c r="EO113" s="99"/>
      <c r="EP113" s="99"/>
      <c r="EQ113" s="99"/>
      <c r="ER113" s="99"/>
      <c r="ES113" s="99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</row>
    <row r="114" spans="1:166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99" t="s">
        <v>138</v>
      </c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7"/>
      <c r="AG114" s="7"/>
      <c r="AH114" s="99" t="s">
        <v>139</v>
      </c>
      <c r="AI114" s="99"/>
      <c r="AJ114" s="99"/>
      <c r="AK114" s="99"/>
      <c r="AL114" s="99"/>
      <c r="AM114" s="99"/>
      <c r="AN114" s="99"/>
      <c r="AO114" s="99"/>
      <c r="AP114" s="99"/>
      <c r="AQ114" s="99"/>
      <c r="AR114" s="99"/>
      <c r="AS114" s="99"/>
      <c r="AT114" s="99"/>
      <c r="AU114" s="99"/>
      <c r="AV114" s="99"/>
      <c r="AW114" s="99"/>
      <c r="AX114" s="99"/>
      <c r="AY114" s="99"/>
      <c r="AZ114" s="99"/>
      <c r="BA114" s="99"/>
      <c r="BB114" s="99"/>
      <c r="BC114" s="99"/>
      <c r="BD114" s="99"/>
      <c r="BE114" s="99"/>
      <c r="BF114" s="99"/>
      <c r="BG114" s="99"/>
      <c r="BH114" s="99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</row>
    <row r="115" spans="1:166" ht="7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</row>
    <row r="116" spans="1:166" ht="11.25" customHeight="1">
      <c r="A116" s="101" t="s">
        <v>142</v>
      </c>
      <c r="B116" s="101"/>
      <c r="C116" s="102"/>
      <c r="D116" s="102"/>
      <c r="E116" s="102"/>
      <c r="F116" s="1" t="s">
        <v>142</v>
      </c>
      <c r="G116" s="1"/>
      <c r="H116" s="1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01">
        <v>200</v>
      </c>
      <c r="Z116" s="101"/>
      <c r="AA116" s="101"/>
      <c r="AB116" s="101"/>
      <c r="AC116" s="101"/>
      <c r="AD116" s="100"/>
      <c r="AE116" s="100"/>
      <c r="AF116" s="1"/>
      <c r="AG116" s="1" t="s">
        <v>143</v>
      </c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</row>
    <row r="117" spans="1:166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1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1"/>
      <c r="CY117" s="1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1"/>
      <c r="DW117" s="1"/>
      <c r="DX117" s="2"/>
      <c r="DY117" s="2"/>
      <c r="DZ117" s="5"/>
      <c r="EA117" s="5"/>
      <c r="EB117" s="5"/>
      <c r="EC117" s="1"/>
      <c r="ED117" s="1"/>
      <c r="EE117" s="1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2"/>
      <c r="EW117" s="2"/>
      <c r="EX117" s="2"/>
      <c r="EY117" s="2"/>
      <c r="EZ117" s="2"/>
      <c r="FA117" s="8"/>
      <c r="FB117" s="8"/>
      <c r="FC117" s="1"/>
      <c r="FD117" s="1"/>
      <c r="FE117" s="1"/>
      <c r="FF117" s="1"/>
      <c r="FG117" s="1"/>
      <c r="FH117" s="1"/>
      <c r="FI117" s="1"/>
      <c r="FJ117" s="1"/>
    </row>
    <row r="118" spans="1:166" ht="9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1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10"/>
      <c r="CY118" s="10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</row>
  </sheetData>
  <mergeCells count="784">
    <mergeCell ref="AD116:AE116"/>
    <mergeCell ref="A116:B116"/>
    <mergeCell ref="C116:E116"/>
    <mergeCell ref="I116:X116"/>
    <mergeCell ref="Y116:AC116"/>
    <mergeCell ref="DC113:DP113"/>
    <mergeCell ref="DS113:ES113"/>
    <mergeCell ref="DC112:DP112"/>
    <mergeCell ref="DS112:ES112"/>
    <mergeCell ref="R114:AE114"/>
    <mergeCell ref="AH114:BH114"/>
    <mergeCell ref="N111:AE111"/>
    <mergeCell ref="AH111:BH111"/>
    <mergeCell ref="N112:AE112"/>
    <mergeCell ref="AH112:BH112"/>
    <mergeCell ref="R113:AE113"/>
    <mergeCell ref="AH113:BH113"/>
    <mergeCell ref="ET108:FJ108"/>
    <mergeCell ref="A108:AO108"/>
    <mergeCell ref="AP108:AU108"/>
    <mergeCell ref="AV108:BK108"/>
    <mergeCell ref="BL108:CE108"/>
    <mergeCell ref="CF108:CV108"/>
    <mergeCell ref="CW107:DM107"/>
    <mergeCell ref="DN107:ED107"/>
    <mergeCell ref="EE107:ES107"/>
    <mergeCell ref="CW108:DM108"/>
    <mergeCell ref="DN108:ED108"/>
    <mergeCell ref="EE108:ES108"/>
    <mergeCell ref="CW106:DM106"/>
    <mergeCell ref="DN106:ED106"/>
    <mergeCell ref="EE106:ES106"/>
    <mergeCell ref="ET106:FJ106"/>
    <mergeCell ref="A107:AO107"/>
    <mergeCell ref="AP107:AU107"/>
    <mergeCell ref="AV107:BK107"/>
    <mergeCell ref="BL107:CE107"/>
    <mergeCell ref="ET107:FJ107"/>
    <mergeCell ref="CF107:CV107"/>
    <mergeCell ref="A105:AO105"/>
    <mergeCell ref="AP105:AU105"/>
    <mergeCell ref="AV105:BK105"/>
    <mergeCell ref="BL105:CE105"/>
    <mergeCell ref="ET105:FJ105"/>
    <mergeCell ref="A106:AO106"/>
    <mergeCell ref="AP106:AU106"/>
    <mergeCell ref="AV106:BK106"/>
    <mergeCell ref="BL106:CE106"/>
    <mergeCell ref="CF106:CV106"/>
    <mergeCell ref="DN104:ED104"/>
    <mergeCell ref="EE104:ES104"/>
    <mergeCell ref="ET104:FJ104"/>
    <mergeCell ref="CF105:CV105"/>
    <mergeCell ref="CW105:DM105"/>
    <mergeCell ref="DN105:ED105"/>
    <mergeCell ref="EE105:ES105"/>
    <mergeCell ref="A104:AO104"/>
    <mergeCell ref="AP104:AU104"/>
    <mergeCell ref="AV104:BK104"/>
    <mergeCell ref="BL104:CE104"/>
    <mergeCell ref="CF104:CV104"/>
    <mergeCell ref="CW104:DM104"/>
    <mergeCell ref="ET102:FJ102"/>
    <mergeCell ref="CF103:CV103"/>
    <mergeCell ref="CW103:DM103"/>
    <mergeCell ref="DN103:ED103"/>
    <mergeCell ref="EE103:ES103"/>
    <mergeCell ref="A103:AO103"/>
    <mergeCell ref="AP103:AU103"/>
    <mergeCell ref="AV103:BK103"/>
    <mergeCell ref="BL103:CE103"/>
    <mergeCell ref="ET103:FJ103"/>
    <mergeCell ref="DN101:ED101"/>
    <mergeCell ref="EE101:ES101"/>
    <mergeCell ref="A102:AO102"/>
    <mergeCell ref="AP102:AU102"/>
    <mergeCell ref="AV102:BK102"/>
    <mergeCell ref="BL102:CE102"/>
    <mergeCell ref="CF102:CV102"/>
    <mergeCell ref="CW102:DM102"/>
    <mergeCell ref="DN102:ED102"/>
    <mergeCell ref="EE102:ES102"/>
    <mergeCell ref="DN100:ED100"/>
    <mergeCell ref="EE100:ES100"/>
    <mergeCell ref="ET100:FJ100"/>
    <mergeCell ref="ET101:FJ101"/>
    <mergeCell ref="A101:AO101"/>
    <mergeCell ref="AP101:AU101"/>
    <mergeCell ref="AV101:BK101"/>
    <mergeCell ref="BL101:CE101"/>
    <mergeCell ref="CF101:CV101"/>
    <mergeCell ref="CW101:DM101"/>
    <mergeCell ref="A100:AO100"/>
    <mergeCell ref="AP100:AU100"/>
    <mergeCell ref="AV100:BK100"/>
    <mergeCell ref="BL100:CE100"/>
    <mergeCell ref="CF100:CV100"/>
    <mergeCell ref="CW100:DM100"/>
    <mergeCell ref="ET98:FJ98"/>
    <mergeCell ref="A99:AO99"/>
    <mergeCell ref="AP99:AU99"/>
    <mergeCell ref="AV99:BK99"/>
    <mergeCell ref="BL99:CE99"/>
    <mergeCell ref="CF99:CV99"/>
    <mergeCell ref="CW99:DM99"/>
    <mergeCell ref="DN99:ED99"/>
    <mergeCell ref="EE99:ES99"/>
    <mergeCell ref="ET99:FJ99"/>
    <mergeCell ref="CF98:CV98"/>
    <mergeCell ref="CW98:DM98"/>
    <mergeCell ref="DN98:ED98"/>
    <mergeCell ref="EE98:ES98"/>
    <mergeCell ref="A98:AO98"/>
    <mergeCell ref="AP98:AU98"/>
    <mergeCell ref="AV98:BK98"/>
    <mergeCell ref="BL98:CE98"/>
    <mergeCell ref="ET96:FJ96"/>
    <mergeCell ref="A97:AO97"/>
    <mergeCell ref="AP97:AU97"/>
    <mergeCell ref="AV97:BK97"/>
    <mergeCell ref="BL97:CE97"/>
    <mergeCell ref="CF97:CV97"/>
    <mergeCell ref="CW97:DM97"/>
    <mergeCell ref="DN97:ED97"/>
    <mergeCell ref="EE97:ES97"/>
    <mergeCell ref="ET97:FJ97"/>
    <mergeCell ref="EE95:ES95"/>
    <mergeCell ref="CF96:CV96"/>
    <mergeCell ref="CW96:DM96"/>
    <mergeCell ref="DN96:ED96"/>
    <mergeCell ref="EE96:ES96"/>
    <mergeCell ref="A96:AO96"/>
    <mergeCell ref="AP96:AU96"/>
    <mergeCell ref="AV96:BK96"/>
    <mergeCell ref="BL96:CE96"/>
    <mergeCell ref="A94:AO95"/>
    <mergeCell ref="AP94:AU95"/>
    <mergeCell ref="AV94:BK95"/>
    <mergeCell ref="BL94:CE95"/>
    <mergeCell ref="A93:FJ93"/>
    <mergeCell ref="CF94:ES94"/>
    <mergeCell ref="ET94:FJ95"/>
    <mergeCell ref="CF95:CV95"/>
    <mergeCell ref="CW95:DM95"/>
    <mergeCell ref="DN95:ED95"/>
    <mergeCell ref="A85:AJ85"/>
    <mergeCell ref="AK85:AP85"/>
    <mergeCell ref="AQ85:BB85"/>
    <mergeCell ref="BC85:BT85"/>
    <mergeCell ref="EK85:EW85"/>
    <mergeCell ref="EX85:FJ85"/>
    <mergeCell ref="BU85:CG85"/>
    <mergeCell ref="CH85:CW85"/>
    <mergeCell ref="CX85:DJ85"/>
    <mergeCell ref="EX84:FJ84"/>
    <mergeCell ref="BU84:CG84"/>
    <mergeCell ref="CH84:CW84"/>
    <mergeCell ref="CX84:DJ84"/>
    <mergeCell ref="DK84:DW84"/>
    <mergeCell ref="DX85:EJ85"/>
    <mergeCell ref="DK85:DW85"/>
    <mergeCell ref="A84:AJ84"/>
    <mergeCell ref="AK84:AP84"/>
    <mergeCell ref="AQ84:BB84"/>
    <mergeCell ref="BC84:BT84"/>
    <mergeCell ref="DX84:EJ84"/>
    <mergeCell ref="EK84:EW84"/>
    <mergeCell ref="EK83:EW83"/>
    <mergeCell ref="EX83:FJ83"/>
    <mergeCell ref="BU83:CG83"/>
    <mergeCell ref="CH83:CW83"/>
    <mergeCell ref="CX83:DJ83"/>
    <mergeCell ref="DK83:DW83"/>
    <mergeCell ref="EX82:FJ82"/>
    <mergeCell ref="BU82:CG82"/>
    <mergeCell ref="CH82:CW82"/>
    <mergeCell ref="CX82:DJ82"/>
    <mergeCell ref="DK82:DW82"/>
    <mergeCell ref="A83:AJ83"/>
    <mergeCell ref="AK83:AP83"/>
    <mergeCell ref="AQ83:BB83"/>
    <mergeCell ref="BC83:BT83"/>
    <mergeCell ref="DX83:EJ83"/>
    <mergeCell ref="A82:AJ82"/>
    <mergeCell ref="AK82:AP82"/>
    <mergeCell ref="AQ82:BB82"/>
    <mergeCell ref="BC82:BT82"/>
    <mergeCell ref="DX82:EJ82"/>
    <mergeCell ref="EK82:EW82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0:EW80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2:EW52"/>
    <mergeCell ref="EK51:EW51"/>
    <mergeCell ref="EX51:FJ51"/>
    <mergeCell ref="BU51:CG51"/>
    <mergeCell ref="CH51:CW51"/>
    <mergeCell ref="CX51:DJ51"/>
    <mergeCell ref="DK51:DW51"/>
    <mergeCell ref="EX50:FJ50"/>
    <mergeCell ref="BU50:CG50"/>
    <mergeCell ref="CH50:CW50"/>
    <mergeCell ref="CX50:DJ50"/>
    <mergeCell ref="DK50:DW50"/>
    <mergeCell ref="A51:AJ51"/>
    <mergeCell ref="AK51:AP51"/>
    <mergeCell ref="AQ51:BB51"/>
    <mergeCell ref="BC51:BT51"/>
    <mergeCell ref="DX51:EJ51"/>
    <mergeCell ref="A50:AJ50"/>
    <mergeCell ref="AK50:AP50"/>
    <mergeCell ref="AQ50:BB50"/>
    <mergeCell ref="BC50:BT50"/>
    <mergeCell ref="DX50:EJ50"/>
    <mergeCell ref="EK50:EW50"/>
    <mergeCell ref="EK49:EW49"/>
    <mergeCell ref="EX49:FJ49"/>
    <mergeCell ref="BU49:CG49"/>
    <mergeCell ref="CH49:CW49"/>
    <mergeCell ref="CX49:DJ49"/>
    <mergeCell ref="DK49:DW49"/>
    <mergeCell ref="EX48:FJ48"/>
    <mergeCell ref="BU48:CG48"/>
    <mergeCell ref="CH48:CW48"/>
    <mergeCell ref="CX48:DJ48"/>
    <mergeCell ref="DK48:DW48"/>
    <mergeCell ref="A49:AJ49"/>
    <mergeCell ref="AK49:AP49"/>
    <mergeCell ref="AQ49:BB49"/>
    <mergeCell ref="BC49:BT49"/>
    <mergeCell ref="DX49:EJ49"/>
    <mergeCell ref="A48:AJ48"/>
    <mergeCell ref="AK48:AP48"/>
    <mergeCell ref="AQ48:BB48"/>
    <mergeCell ref="BC48:BT48"/>
    <mergeCell ref="DX48:EJ48"/>
    <mergeCell ref="EK48:EW48"/>
    <mergeCell ref="EK47:EW47"/>
    <mergeCell ref="EX47:FJ47"/>
    <mergeCell ref="BU47:CG47"/>
    <mergeCell ref="CH47:CW47"/>
    <mergeCell ref="CX47:DJ47"/>
    <mergeCell ref="DK47:DW47"/>
    <mergeCell ref="EX46:FJ46"/>
    <mergeCell ref="BU46:CG46"/>
    <mergeCell ref="CH46:CW46"/>
    <mergeCell ref="CX46:DJ46"/>
    <mergeCell ref="DK46:DW46"/>
    <mergeCell ref="A47:AJ47"/>
    <mergeCell ref="AK47:AP47"/>
    <mergeCell ref="AQ47:BB47"/>
    <mergeCell ref="BC47:BT47"/>
    <mergeCell ref="DX47:EJ47"/>
    <mergeCell ref="A46:AJ46"/>
    <mergeCell ref="AK46:AP46"/>
    <mergeCell ref="AQ46:BB46"/>
    <mergeCell ref="BC46:BT46"/>
    <mergeCell ref="DX46:EJ46"/>
    <mergeCell ref="EK46:EW46"/>
    <mergeCell ref="EK45:EW45"/>
    <mergeCell ref="EX45:FJ45"/>
    <mergeCell ref="BU45:CG45"/>
    <mergeCell ref="CH45:CW45"/>
    <mergeCell ref="CX45:DJ45"/>
    <mergeCell ref="DK45:DW45"/>
    <mergeCell ref="EX44:FJ44"/>
    <mergeCell ref="BU44:CG44"/>
    <mergeCell ref="CH44:CW44"/>
    <mergeCell ref="CX44:DJ44"/>
    <mergeCell ref="DK44:DW44"/>
    <mergeCell ref="A45:AJ45"/>
    <mergeCell ref="AK45:AP45"/>
    <mergeCell ref="AQ45:BB45"/>
    <mergeCell ref="BC45:BT45"/>
    <mergeCell ref="DX45:EJ45"/>
    <mergeCell ref="A44:AJ44"/>
    <mergeCell ref="AK44:AP44"/>
    <mergeCell ref="AQ44:BB44"/>
    <mergeCell ref="BC44:BT44"/>
    <mergeCell ref="DX44:EJ44"/>
    <mergeCell ref="EK44:EW44"/>
    <mergeCell ref="EK43:EW43"/>
    <mergeCell ref="EX43:FJ43"/>
    <mergeCell ref="BU43:CG43"/>
    <mergeCell ref="CH43:CW43"/>
    <mergeCell ref="CX43:DJ43"/>
    <mergeCell ref="DK43:DW43"/>
    <mergeCell ref="EX42:FJ42"/>
    <mergeCell ref="BU42:CG42"/>
    <mergeCell ref="CH42:CW42"/>
    <mergeCell ref="CX42:DJ42"/>
    <mergeCell ref="DK42:DW42"/>
    <mergeCell ref="A43:AJ43"/>
    <mergeCell ref="AK43:AP43"/>
    <mergeCell ref="AQ43:BB43"/>
    <mergeCell ref="BC43:BT43"/>
    <mergeCell ref="DX43:EJ43"/>
    <mergeCell ref="A42:AJ42"/>
    <mergeCell ref="AK42:AP42"/>
    <mergeCell ref="AQ42:BB42"/>
    <mergeCell ref="BC42:BT42"/>
    <mergeCell ref="DX42:EJ42"/>
    <mergeCell ref="EK42:EW42"/>
    <mergeCell ref="EK41:EW41"/>
    <mergeCell ref="EX41:FJ41"/>
    <mergeCell ref="BU41:CG41"/>
    <mergeCell ref="CH41:CW41"/>
    <mergeCell ref="CX41:DJ41"/>
    <mergeCell ref="DK41:DW41"/>
    <mergeCell ref="EX40:FJ40"/>
    <mergeCell ref="BU40:CG40"/>
    <mergeCell ref="CH40:CW40"/>
    <mergeCell ref="CX40:DJ40"/>
    <mergeCell ref="DK40:DW40"/>
    <mergeCell ref="A41:AJ41"/>
    <mergeCell ref="AK41:AP41"/>
    <mergeCell ref="AQ41:BB41"/>
    <mergeCell ref="BC41:BT41"/>
    <mergeCell ref="DX41:EJ41"/>
    <mergeCell ref="A40:AJ40"/>
    <mergeCell ref="AK40:AP40"/>
    <mergeCell ref="AQ40:BB40"/>
    <mergeCell ref="BC40:BT40"/>
    <mergeCell ref="DX40:EJ40"/>
    <mergeCell ref="EK40:EW40"/>
    <mergeCell ref="EK39:EW39"/>
    <mergeCell ref="EX39:FJ39"/>
    <mergeCell ref="BU39:CG39"/>
    <mergeCell ref="CH39:CW39"/>
    <mergeCell ref="CX39:DJ39"/>
    <mergeCell ref="DK39:DW39"/>
    <mergeCell ref="EX38:FJ38"/>
    <mergeCell ref="BU38:CG38"/>
    <mergeCell ref="CH38:CW38"/>
    <mergeCell ref="CX38:DJ38"/>
    <mergeCell ref="DK38:DW38"/>
    <mergeCell ref="A39:AJ39"/>
    <mergeCell ref="AK39:AP39"/>
    <mergeCell ref="AQ39:BB39"/>
    <mergeCell ref="BC39:BT39"/>
    <mergeCell ref="DX39:EJ39"/>
    <mergeCell ref="A38:AJ38"/>
    <mergeCell ref="AK38:AP38"/>
    <mergeCell ref="AQ38:BB38"/>
    <mergeCell ref="BC38:BT38"/>
    <mergeCell ref="DX38:EJ38"/>
    <mergeCell ref="EK38:EW38"/>
    <mergeCell ref="A37:AJ37"/>
    <mergeCell ref="AK37:AP37"/>
    <mergeCell ref="AQ37:BB37"/>
    <mergeCell ref="BC37:BT37"/>
    <mergeCell ref="BU37:CG37"/>
    <mergeCell ref="DK37:DW37"/>
    <mergeCell ref="CH37:CW37"/>
    <mergeCell ref="CX37:DJ37"/>
    <mergeCell ref="CX36:DJ36"/>
    <mergeCell ref="DK36:DW36"/>
    <mergeCell ref="DX36:EJ36"/>
    <mergeCell ref="EK36:EW36"/>
    <mergeCell ref="EX36:FJ36"/>
    <mergeCell ref="EK37:EW37"/>
    <mergeCell ref="EX37:FJ37"/>
    <mergeCell ref="DX37:EJ37"/>
    <mergeCell ref="A36:AJ36"/>
    <mergeCell ref="AK36:AP36"/>
    <mergeCell ref="AQ36:BB36"/>
    <mergeCell ref="BC36:BT36"/>
    <mergeCell ref="BU36:CG36"/>
    <mergeCell ref="CH36:CW36"/>
    <mergeCell ref="CH35:CW35"/>
    <mergeCell ref="CX35:DJ35"/>
    <mergeCell ref="DK35:DW35"/>
    <mergeCell ref="DX35:EJ35"/>
    <mergeCell ref="EK35:EW35"/>
    <mergeCell ref="EX35:FJ35"/>
    <mergeCell ref="A33:AJ34"/>
    <mergeCell ref="AK33:AP34"/>
    <mergeCell ref="AQ33:BB34"/>
    <mergeCell ref="BC33:BT34"/>
    <mergeCell ref="EX34:FJ34"/>
    <mergeCell ref="A35:AJ35"/>
    <mergeCell ref="AK35:AP35"/>
    <mergeCell ref="AQ35:BB35"/>
    <mergeCell ref="BC35:BT35"/>
    <mergeCell ref="BU35:CG35"/>
    <mergeCell ref="ET21:FJ21"/>
    <mergeCell ref="BU33:CG34"/>
    <mergeCell ref="CH33:EJ33"/>
    <mergeCell ref="EK33:FJ33"/>
    <mergeCell ref="CH34:CW34"/>
    <mergeCell ref="CX34:DJ34"/>
    <mergeCell ref="DK34:DW34"/>
    <mergeCell ref="DX34:EJ34"/>
    <mergeCell ref="EK34:EW34"/>
    <mergeCell ref="A32:FJ3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rep:2.42.0.105</dc:description>
  <cp:lastModifiedBy>User</cp:lastModifiedBy>
  <dcterms:created xsi:type="dcterms:W3CDTF">2018-04-17T11:43:23Z</dcterms:created>
  <dcterms:modified xsi:type="dcterms:W3CDTF">2018-04-17T11:43:24Z</dcterms:modified>
</cp:coreProperties>
</file>